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24226"/>
  <mc:AlternateContent xmlns:mc="http://schemas.openxmlformats.org/markup-compatibility/2006">
    <mc:Choice Requires="x15">
      <x15ac:absPath xmlns:x15ac="http://schemas.microsoft.com/office/spreadsheetml/2010/11/ac" url="https://telefilm.sharepoint.com/sites/P2021-03_RelancedesprogrammesTFC/Documents partages/General/Espace de relance_Relaunch Space/2025-2026/Programme d’aide aux festivals de moyenne et grande envergure - Medium to Large-Scale Festivals Program/Final Documents/"/>
    </mc:Choice>
  </mc:AlternateContent>
  <xr:revisionPtr revIDLastSave="0" documentId="8_{47286366-1099-4E4F-BE5D-4E5263D26D30}" xr6:coauthVersionLast="47" xr6:coauthVersionMax="47" xr10:uidLastSave="{00000000-0000-0000-0000-000000000000}"/>
  <bookViews>
    <workbookView xWindow="32610" yWindow="2025" windowWidth="20550" windowHeight="13890" tabRatio="834" xr2:uid="{00000000-000D-0000-FFFF-FFFF00000000}"/>
  </bookViews>
  <sheets>
    <sheet name="Page Sommaire" sheetId="4" r:id="rId1"/>
    <sheet name="Revenus en espèces (détails)" sheetId="1" r:id="rId2"/>
    <sheet name="Revenus en nature (détails)" sheetId="5" r:id="rId3"/>
    <sheet name="Dépenses en espèces (détails)" sheetId="2" r:id="rId4"/>
    <sheet name="Dépenses en nature (détails)" sheetId="6" r:id="rId5"/>
    <sheet name="Opérations entre apparentés" sheetId="3" r:id="rId6"/>
  </sheets>
  <definedNames>
    <definedName name="_xlnm.Print_Area" localSheetId="3">'Dépenses en espèces (détails)'!$A$3:$F$64</definedName>
    <definedName name="_xlnm.Print_Area" localSheetId="4">'Dépenses en nature (détails)'!$A$3:$F$64</definedName>
    <definedName name="_xlnm.Print_Area" localSheetId="5">'Opérations entre apparentés'!$A$1:$F$28</definedName>
    <definedName name="_xlnm.Print_Area" localSheetId="0">'Page Sommaire'!$A$3:$F$53</definedName>
    <definedName name="_xlnm.Print_Area" localSheetId="1">'Revenus en espèces (détails)'!$A$3:$H$86</definedName>
    <definedName name="_xlnm.Print_Area" localSheetId="2">'Revenus en nature (détails)'!$A$3:$I$25</definedName>
    <definedName name="_xlnm.Print_Titles" localSheetId="3">'Dépenses en espèces (détails)'!$3:$8</definedName>
    <definedName name="_xlnm.Print_Titles" localSheetId="4">'Dépenses en nature (détails)'!$3:$8</definedName>
    <definedName name="_xlnm.Print_Titles" localSheetId="1">'Revenus en espèces (détails)'!$3:$8</definedName>
    <definedName name="_xlnm.Print_Titles" localSheetId="2">'Revenus en nature (détails)'!$3:$10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6" l="1"/>
  <c r="E47" i="6"/>
  <c r="C34" i="2"/>
  <c r="C49" i="2"/>
  <c r="E46" i="2"/>
  <c r="E47" i="2"/>
  <c r="E61" i="6"/>
  <c r="E60" i="6"/>
  <c r="E59" i="6"/>
  <c r="E58" i="6"/>
  <c r="E57" i="6"/>
  <c r="E56" i="6"/>
  <c r="E55" i="6"/>
  <c r="E54" i="6"/>
  <c r="E48" i="6"/>
  <c r="E45" i="6"/>
  <c r="E44" i="6"/>
  <c r="E43" i="6"/>
  <c r="E42" i="6"/>
  <c r="E41" i="6"/>
  <c r="E40" i="6"/>
  <c r="E39" i="6"/>
  <c r="E38" i="6"/>
  <c r="E37" i="6"/>
  <c r="E33" i="6"/>
  <c r="E32" i="6"/>
  <c r="E31" i="6"/>
  <c r="E30" i="6"/>
  <c r="E29" i="6"/>
  <c r="E28" i="6"/>
  <c r="E27" i="6"/>
  <c r="E26" i="6"/>
  <c r="E25" i="6"/>
  <c r="E21" i="6"/>
  <c r="E20" i="6"/>
  <c r="E19" i="6"/>
  <c r="E18" i="6"/>
  <c r="E17" i="6"/>
  <c r="E16" i="6"/>
  <c r="E15" i="6"/>
  <c r="E14" i="6"/>
  <c r="E13" i="6"/>
  <c r="E12" i="6"/>
  <c r="E11" i="6"/>
  <c r="E61" i="2"/>
  <c r="E60" i="2"/>
  <c r="E59" i="2"/>
  <c r="E58" i="2"/>
  <c r="E57" i="2"/>
  <c r="E56" i="2"/>
  <c r="E55" i="2"/>
  <c r="E54" i="2"/>
  <c r="E48" i="2"/>
  <c r="E45" i="2"/>
  <c r="E44" i="2"/>
  <c r="E43" i="2"/>
  <c r="E42" i="2"/>
  <c r="E41" i="2"/>
  <c r="E40" i="2"/>
  <c r="E39" i="2"/>
  <c r="E38" i="2"/>
  <c r="E37" i="2"/>
  <c r="E33" i="2"/>
  <c r="E32" i="2"/>
  <c r="E31" i="2"/>
  <c r="E30" i="2"/>
  <c r="E29" i="2"/>
  <c r="E28" i="2"/>
  <c r="E27" i="2"/>
  <c r="E26" i="2"/>
  <c r="E25" i="2"/>
  <c r="E12" i="2"/>
  <c r="E13" i="2"/>
  <c r="E14" i="2"/>
  <c r="E15" i="2"/>
  <c r="E16" i="2"/>
  <c r="E17" i="2"/>
  <c r="E18" i="2"/>
  <c r="E19" i="2"/>
  <c r="E20" i="2"/>
  <c r="E21" i="2"/>
  <c r="E11" i="2"/>
  <c r="F22" i="1" l="1"/>
  <c r="B1" i="3" l="1"/>
  <c r="B3" i="6"/>
  <c r="B3" i="2"/>
  <c r="B3" i="5"/>
  <c r="B3" i="1"/>
  <c r="D62" i="6"/>
  <c r="C62" i="6"/>
  <c r="D49" i="6"/>
  <c r="C49" i="6"/>
  <c r="D34" i="6"/>
  <c r="C34" i="6"/>
  <c r="D22" i="6"/>
  <c r="C22" i="6"/>
  <c r="G22" i="5"/>
  <c r="E22" i="5"/>
  <c r="E25" i="5" s="1"/>
  <c r="C21" i="4" s="1"/>
  <c r="F61" i="1"/>
  <c r="D61" i="1"/>
  <c r="F73" i="1"/>
  <c r="D73" i="1"/>
  <c r="F79" i="1"/>
  <c r="D79" i="1"/>
  <c r="F84" i="1"/>
  <c r="D84" i="1"/>
  <c r="F34" i="1"/>
  <c r="F44" i="1"/>
  <c r="F51" i="1"/>
  <c r="D22" i="1"/>
  <c r="G12" i="1" s="1" a="1"/>
  <c r="G12" i="1" s="1"/>
  <c r="D34" i="1"/>
  <c r="D44" i="1"/>
  <c r="D51" i="1"/>
  <c r="F21" i="3"/>
  <c r="D62" i="2"/>
  <c r="C62" i="2"/>
  <c r="D49" i="2"/>
  <c r="D34" i="2"/>
  <c r="D22" i="2"/>
  <c r="C22" i="2"/>
  <c r="E22" i="2" l="1"/>
  <c r="G54" i="1" a="1"/>
  <c r="G54" i="1" s="1"/>
  <c r="C40" i="4"/>
  <c r="E62" i="6"/>
  <c r="C38" i="4"/>
  <c r="E49" i="6"/>
  <c r="E34" i="2"/>
  <c r="C37" i="4"/>
  <c r="E34" i="6"/>
  <c r="C36" i="4"/>
  <c r="E22" i="6"/>
  <c r="E62" i="2"/>
  <c r="C31" i="4"/>
  <c r="E49" i="2"/>
  <c r="H11" i="5" a="1"/>
  <c r="H11" i="5" s="1"/>
  <c r="G64" i="1" a="1"/>
  <c r="G64" i="1" s="1"/>
  <c r="G82" i="1" a="1"/>
  <c r="G82" i="1" s="1"/>
  <c r="G76" i="1" a="1"/>
  <c r="G76" i="1" s="1"/>
  <c r="G25" i="1" a="1"/>
  <c r="G25" i="1" s="1"/>
  <c r="G47" i="1" a="1"/>
  <c r="G47" i="1" s="1"/>
  <c r="G37" i="1" a="1"/>
  <c r="G37" i="1" s="1"/>
  <c r="D33" i="4"/>
  <c r="D31" i="4"/>
  <c r="D30" i="4"/>
  <c r="D29" i="4"/>
  <c r="G25" i="5"/>
  <c r="D21" i="4" s="1"/>
  <c r="E21" i="4" s="1"/>
  <c r="D15" i="4"/>
  <c r="D40" i="4"/>
  <c r="D38" i="4"/>
  <c r="D37" i="4"/>
  <c r="D36" i="4"/>
  <c r="C51" i="6"/>
  <c r="D51" i="6"/>
  <c r="F86" i="1"/>
  <c r="D86" i="1"/>
  <c r="D19" i="4"/>
  <c r="D16" i="4"/>
  <c r="C19" i="4"/>
  <c r="C18" i="4"/>
  <c r="C17" i="4"/>
  <c r="C16" i="4"/>
  <c r="D18" i="4"/>
  <c r="C15" i="4"/>
  <c r="C30" i="4"/>
  <c r="C29" i="4"/>
  <c r="C51" i="2"/>
  <c r="D17" i="4"/>
  <c r="C33" i="4"/>
  <c r="D51" i="2"/>
  <c r="E19" i="4" l="1"/>
  <c r="E18" i="4"/>
  <c r="E37" i="4"/>
  <c r="E17" i="4"/>
  <c r="E16" i="4"/>
  <c r="E15" i="4"/>
  <c r="E38" i="4"/>
  <c r="E40" i="4"/>
  <c r="E36" i="4"/>
  <c r="E33" i="4"/>
  <c r="E31" i="4"/>
  <c r="E29" i="4"/>
  <c r="E30" i="4"/>
  <c r="C39" i="4"/>
  <c r="E51" i="6"/>
  <c r="E51" i="2"/>
  <c r="D64" i="2"/>
  <c r="D32" i="4"/>
  <c r="D39" i="4"/>
  <c r="D48" i="4"/>
  <c r="D64" i="6"/>
  <c r="C64" i="6"/>
  <c r="C64" i="2"/>
  <c r="C48" i="4"/>
  <c r="H25" i="5"/>
  <c r="G86" i="1"/>
  <c r="C32" i="4"/>
  <c r="C20" i="4"/>
  <c r="D20" i="4"/>
  <c r="E20" i="4" l="1"/>
  <c r="E39" i="4"/>
  <c r="E64" i="6"/>
  <c r="E64" i="2"/>
  <c r="E32" i="4"/>
  <c r="C41" i="4"/>
  <c r="D34" i="4"/>
  <c r="D24" i="4"/>
  <c r="D41" i="4"/>
  <c r="D47" i="4"/>
  <c r="D49" i="4" s="1"/>
  <c r="C22" i="4"/>
  <c r="C24" i="4"/>
  <c r="C47" i="4"/>
  <c r="C49" i="4" s="1"/>
  <c r="C34" i="4"/>
  <c r="D22" i="4"/>
  <c r="E24" i="4" l="1"/>
  <c r="E22" i="4"/>
  <c r="E34" i="4"/>
  <c r="E41" i="4"/>
  <c r="C52" i="4"/>
  <c r="D51" i="4"/>
  <c r="D45" i="4"/>
  <c r="D52" i="4"/>
  <c r="D43" i="4"/>
  <c r="C43" i="4"/>
  <c r="C45" i="4"/>
  <c r="C51" i="4"/>
  <c r="E52" i="4" l="1"/>
  <c r="E51" i="4"/>
  <c r="E45" i="4"/>
  <c r="E43" i="4"/>
  <c r="C53" i="4"/>
  <c r="D53" i="4"/>
  <c r="E53"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<sst xmlns="http://schemas.openxmlformats.org/spreadsheetml/2006/main" count="513" uniqueCount="320">
  <si>
    <r>
      <rPr>
        <b/>
        <i/>
        <u/>
        <sz val="9"/>
        <color theme="6" tint="-0.499984740745262"/>
        <rFont val="Arial"/>
        <family val="2"/>
      </rPr>
      <t>Instructions</t>
    </r>
    <r>
      <rPr>
        <b/>
        <i/>
        <sz val="9"/>
        <color theme="6" tint="-0.499984740745262"/>
        <rFont val="Arial"/>
        <family val="2"/>
      </rPr>
      <t xml:space="preserve"> :
</t>
    </r>
    <r>
      <rPr>
        <i/>
        <sz val="9"/>
        <color theme="6" tint="-0.499984740745262"/>
        <rFont val="Arial"/>
        <family val="2"/>
      </rPr>
      <t>1. Reportez-vous aux Exigences en matière de comptabilisation et de présentation – Promotion de l’industrie pour plus de détails sur les exigences relatives aux rapports.
2. Les données doivent être saisies uniquement dans les cellules jaunes, dans chaque onglet détaillé, tel qu’indiqué.
3. Assurez-vous d’inclure tous les coûts associés au festival, y compris toute activité de l’industrie comme les marchés du film.
4. Les coûts et recettes liés à des activités qui se déroulent tout au long de l'année et qui ne sont pas associées au festival ou qui ne se déroulent pas uniquement pendant les dates du festival doivent être exclus.</t>
    </r>
  </si>
  <si>
    <t>Titre du festival :</t>
  </si>
  <si>
    <t>Date(s) prévue(s) du festival :</t>
  </si>
  <si>
    <t>Nom du société Requérant :</t>
  </si>
  <si>
    <t>Devis préparé par :</t>
  </si>
  <si>
    <t>Date du devis :</t>
  </si>
  <si>
    <r>
      <rPr>
        <b/>
        <sz val="10"/>
        <color rgb="FF000000"/>
        <rFont val="Arial"/>
        <family val="2"/>
      </rPr>
      <t xml:space="preserve">Date des coûts finaux :
</t>
    </r>
    <r>
      <rPr>
        <sz val="10"/>
        <color rgb="FF000000"/>
        <rFont val="Arial"/>
        <family val="2"/>
      </rPr>
      <t xml:space="preserve">(à fournir uniquement lors du rapport final)  </t>
    </r>
  </si>
  <si>
    <t>Signature :</t>
  </si>
  <si>
    <t>SOMMAIRE du PLAN DE FINANCEMENT et des REVENUS PROJETÉS par rapport aux REVENUS RÉELS</t>
  </si>
  <si>
    <t>Code</t>
  </si>
  <si>
    <t>Description</t>
  </si>
  <si>
    <t>Revenus projetés</t>
  </si>
  <si>
    <t>Revenus réels</t>
  </si>
  <si>
    <t>Différence</t>
  </si>
  <si>
    <t>Notes explicatives</t>
  </si>
  <si>
    <t>1.0</t>
  </si>
  <si>
    <t>Subventions / contributions gouvernementales</t>
  </si>
  <si>
    <t>2.0</t>
  </si>
  <si>
    <t>Commandites privées - en espèces</t>
  </si>
  <si>
    <t>3.0</t>
  </si>
  <si>
    <t>Revenus autonomes</t>
  </si>
  <si>
    <t>4.0</t>
  </si>
  <si>
    <t>Dons</t>
  </si>
  <si>
    <t>5.0</t>
  </si>
  <si>
    <t>Autres revenus</t>
  </si>
  <si>
    <t xml:space="preserve">TOTAL : REVENUS PROJETÉS ET REVENUS RÉELS - EN ESPÈCES </t>
  </si>
  <si>
    <t>6.0</t>
  </si>
  <si>
    <t>Commandites privées en nature</t>
  </si>
  <si>
    <t>TOTAL : REVENUS PROJETÉS ET REVENUS RÉELS</t>
  </si>
  <si>
    <r>
      <t xml:space="preserve">TOTAL : REVENUS PROJETÉS ET REVENUS RÉELS - AJUSTÉS </t>
    </r>
    <r>
      <rPr>
        <sz val="9"/>
        <rFont val="Arial"/>
        <family val="2"/>
      </rPr>
      <t>(en nature évaluées à 33% de la valeur déclarée)</t>
    </r>
  </si>
  <si>
    <t>SOMMAIRE des DÉPENSES PROJETÉES et des DÉPENSES RÉELLES</t>
  </si>
  <si>
    <t>Catégorie</t>
  </si>
  <si>
    <t>Dépenses projetées</t>
  </si>
  <si>
    <t>Dépenses réelles</t>
  </si>
  <si>
    <t>DÉPENSES EN ESPÈCES</t>
  </si>
  <si>
    <t>Programmation</t>
  </si>
  <si>
    <t>Communications et promotion</t>
  </si>
  <si>
    <t>Production</t>
  </si>
  <si>
    <t>TOTAL : COÛTS DIRECTS - EN ESPÈCES (1.0 à 3.0)</t>
  </si>
  <si>
    <t>Administration</t>
  </si>
  <si>
    <t>TOTAL : DÉPENSES PROJETÉES ET RÉELLES - EN ESPÈCES</t>
  </si>
  <si>
    <t>DÉPENSES EN NATURE</t>
  </si>
  <si>
    <t>7.0</t>
  </si>
  <si>
    <t>TOTAL : COÛTS DIRECTS - EN NATURE (1.0 à 3.0)</t>
  </si>
  <si>
    <t>8.0</t>
  </si>
  <si>
    <t>TOTAL :  DÉPENSES PROJETÉES ET RÉELLES - EN NATURE</t>
  </si>
  <si>
    <t>TOTAL : DÉPENSES PROJETÉES ET DÉPENSES RÉELLES</t>
  </si>
  <si>
    <r>
      <t xml:space="preserve">TOTAL : DÉPENSES PROJETÉES ET DÉPENSES RÉELLES - AJUSTÉES </t>
    </r>
    <r>
      <rPr>
        <sz val="9"/>
        <rFont val="Arial"/>
        <family val="2"/>
      </rPr>
      <t>(en nature évaluées à 33% de la valeur déclarée)</t>
    </r>
  </si>
  <si>
    <t>TOTAL : COÛTS DIRECTS</t>
  </si>
  <si>
    <r>
      <t xml:space="preserve">TOTAL : FRAIS D'ADMINISTRATION </t>
    </r>
    <r>
      <rPr>
        <sz val="9"/>
        <rFont val="Arial"/>
        <family val="2"/>
      </rPr>
      <t>(le total des frais d'administration ne doit pas excéder 25 % du total des coûts directs)</t>
    </r>
  </si>
  <si>
    <t>% des frais d'administration / total des coûts directs</t>
  </si>
  <si>
    <t>POSITION NETTE EN ESPÈCES</t>
  </si>
  <si>
    <r>
      <t xml:space="preserve">POSITION NETTE EN NATURE
</t>
    </r>
    <r>
      <rPr>
        <sz val="9"/>
        <rFont val="Arial"/>
        <family val="2"/>
      </rPr>
      <t>(doit être 0)</t>
    </r>
  </si>
  <si>
    <t>POSITION NETTE</t>
  </si>
  <si>
    <r>
      <rPr>
        <b/>
        <i/>
        <u/>
        <sz val="10"/>
        <color theme="6" tint="-0.499984740745262"/>
        <rFont val="Arial"/>
        <family val="2"/>
      </rPr>
      <t>INSTRUCTIONS</t>
    </r>
    <r>
      <rPr>
        <b/>
        <i/>
        <sz val="10"/>
        <color theme="6" tint="-0.499984740745262"/>
        <rFont val="Arial"/>
        <family val="2"/>
      </rPr>
      <t xml:space="preserve"> : 
</t>
    </r>
    <r>
      <rPr>
        <i/>
        <sz val="10"/>
        <color theme="6" tint="-0.499984740745262"/>
        <rFont val="Arial"/>
        <family val="2"/>
      </rPr>
      <t>1. Veillez à ce que chaque ligne représente une source de financement.
2. Ajoutez des lignes supplémentaires au besoin dans les sections spécifiées (après la dernière ligne de saisie dans chaque section).
3. Assurez-vous que tous les champs sont remplis.
4.</t>
    </r>
    <r>
      <rPr>
        <b/>
        <i/>
        <sz val="10"/>
        <color rgb="FFFF0000"/>
        <rFont val="Arial"/>
        <family val="2"/>
      </rPr>
      <t xml:space="preserve"> RAPPORT FINAL</t>
    </r>
    <r>
      <rPr>
        <i/>
        <sz val="10"/>
        <color theme="6" tint="-0.499984740745262"/>
        <rFont val="Arial"/>
        <family val="2"/>
      </rPr>
      <t xml:space="preserve"> – Incluez des notes explicatives pour tout écart par rapport aux montants prévus.</t>
    </r>
  </si>
  <si>
    <t>Titre :</t>
  </si>
  <si>
    <t>Revenus en espèces - Devis/Coûts finaux</t>
  </si>
  <si>
    <t>REMPLI AU MOMENT DE LA DEMANDE</t>
  </si>
  <si>
    <t>REMPLI À LA REMISE DU RAPPORT FINAL</t>
  </si>
  <si>
    <t>Confirmé (O / N)</t>
  </si>
  <si>
    <t>SUBVENTIONS ET CONTRIBUTIONS GOUVERNEMENTALES</t>
  </si>
  <si>
    <t>GOUVERNEMENT FÉDÉRAL</t>
  </si>
  <si>
    <t>1.1.1</t>
  </si>
  <si>
    <t>Téléfilm Canada</t>
  </si>
  <si>
    <t>1.1.2</t>
  </si>
  <si>
    <t>Patrimoine canadien</t>
  </si>
  <si>
    <t>1.1.3a</t>
  </si>
  <si>
    <t>Conseil des Arts du Canada – Subventions d'opérations</t>
  </si>
  <si>
    <t>1.1.3b</t>
  </si>
  <si>
    <t>Conseil des Arts du Canada – Subventions de projets</t>
  </si>
  <si>
    <t>1.1.3c</t>
  </si>
  <si>
    <t xml:space="preserve">Conseil des Arts du Canada – Autres subventions	</t>
  </si>
  <si>
    <t>1.1.4</t>
  </si>
  <si>
    <t>Développement économique Canada</t>
  </si>
  <si>
    <t>1.1.5</t>
  </si>
  <si>
    <t>Affaires mondiales Canada</t>
  </si>
  <si>
    <t>1.1.6</t>
  </si>
  <si>
    <t>Autres ministères, organisations, consulats ou ambassades du Canada</t>
  </si>
  <si>
    <t>(précisez – ajoutez des lignes au besoin)</t>
  </si>
  <si>
    <t>1.1.7</t>
  </si>
  <si>
    <t>1.1.8</t>
  </si>
  <si>
    <t xml:space="preserve">Total : Gouvernement fédéral </t>
  </si>
  <si>
    <t>GOUVERNEMENT PROVINCIAL</t>
  </si>
  <si>
    <t>1.2.1</t>
  </si>
  <si>
    <t>Ministère de la Culture</t>
  </si>
  <si>
    <t>1.2.2</t>
  </si>
  <si>
    <t>Ministère du Tourisme</t>
  </si>
  <si>
    <t>1.2.3</t>
  </si>
  <si>
    <t>Programmes d'aide à l'emploi</t>
  </si>
  <si>
    <t>1.2.4a</t>
  </si>
  <si>
    <t>Conseil des arts provincial – Subventions d'opérations</t>
  </si>
  <si>
    <t>(specify - add lines as needed)</t>
  </si>
  <si>
    <t>1.2.4b</t>
  </si>
  <si>
    <t>Conseil des arts provincial  – Subventions de projets</t>
  </si>
  <si>
    <t>1.2.4c</t>
  </si>
  <si>
    <t xml:space="preserve">Conseil des arts provincial – Autres subventions	</t>
  </si>
  <si>
    <t>1.2.5</t>
  </si>
  <si>
    <t>Autre(s)</t>
  </si>
  <si>
    <t>1.2.6</t>
  </si>
  <si>
    <t>1.2.7</t>
  </si>
  <si>
    <t xml:space="preserve">Total : Gouvernement provincial </t>
  </si>
  <si>
    <t>ADMINISTRATION MUNICIPALE</t>
  </si>
  <si>
    <t>1.3.1</t>
  </si>
  <si>
    <t>Ville de (précisez le nom de la ville)</t>
  </si>
  <si>
    <t>1.3.2a</t>
  </si>
  <si>
    <t>Conseil des arts municipal – Subventions d'opérations</t>
  </si>
  <si>
    <t>1.3.2b</t>
  </si>
  <si>
    <t>Conseil des arts municipal – Subventions de projets</t>
  </si>
  <si>
    <t>1.3.2c</t>
  </si>
  <si>
    <t xml:space="preserve">Conseil des arts municipal – Autres subventions	</t>
  </si>
  <si>
    <t>1.3.3</t>
  </si>
  <si>
    <t>1.3.4</t>
  </si>
  <si>
    <t>1.3.5</t>
  </si>
  <si>
    <t xml:space="preserve">Total : Administration municipale </t>
  </si>
  <si>
    <r>
      <t xml:space="preserve">AUTRES SUBVENTIONS ET CONTRIBUTIONS GOUVERNEMENTALES  </t>
    </r>
    <r>
      <rPr>
        <i/>
        <sz val="8"/>
        <rFont val="Arial"/>
        <family val="2"/>
      </rPr>
      <t>(ajoutez une ou plusieurs lignes au besoin)</t>
    </r>
  </si>
  <si>
    <t>1.4.1</t>
  </si>
  <si>
    <t>Autre</t>
  </si>
  <si>
    <t>(précisez)</t>
  </si>
  <si>
    <t>1.4.2</t>
  </si>
  <si>
    <t>1.4.3</t>
  </si>
  <si>
    <t>1.4.4</t>
  </si>
  <si>
    <t xml:space="preserve">Total : Autres subventions et contributions </t>
  </si>
  <si>
    <r>
      <rPr>
        <b/>
        <sz val="9"/>
        <color rgb="FF000000"/>
        <rFont val="Arial"/>
        <family val="2"/>
      </rPr>
      <t xml:space="preserve">COMMANDITES PRIVÉES - EN ESPÈCES (MONÉTAIRES) </t>
    </r>
    <r>
      <rPr>
        <i/>
        <sz val="9"/>
        <color rgb="FF000000"/>
        <rFont val="Arial"/>
        <family val="2"/>
      </rPr>
      <t xml:space="preserve">(précisez le nom et la contribution de chaque commanditaire; ajoutez ou supprimez des lignes au besoin; un commanditaire par ligne)					</t>
    </r>
  </si>
  <si>
    <t>(précisez la catégorie du commanditaire)</t>
  </si>
  <si>
    <t>(précisez le nom du commanditaire)</t>
  </si>
  <si>
    <t>(précisez le nom du commanditaire – ajoutez des lignes au besoin)</t>
  </si>
  <si>
    <t xml:space="preserve">Total : Commandites en espèces </t>
  </si>
  <si>
    <t>REVENUS AUTONOMES</t>
  </si>
  <si>
    <t>Billets individuels</t>
  </si>
  <si>
    <t>Passes</t>
  </si>
  <si>
    <t>Abonnements</t>
  </si>
  <si>
    <t>Frais d'inscription</t>
  </si>
  <si>
    <t xml:space="preserve">Frais de soumission de films ou de prix </t>
  </si>
  <si>
    <t>Vente de marchandises</t>
  </si>
  <si>
    <t>Vente de publicités en ligne</t>
  </si>
  <si>
    <t>Activités de levée de fonds</t>
  </si>
  <si>
    <t xml:space="preserve">Total : Revenus autonomes </t>
  </si>
  <si>
    <r>
      <t xml:space="preserve">DONS  </t>
    </r>
    <r>
      <rPr>
        <i/>
        <sz val="8"/>
        <rFont val="Arial"/>
        <family val="2"/>
      </rPr>
      <t>(ajoutez une ou plusieurs lignes au besoin)</t>
    </r>
  </si>
  <si>
    <t>(précisez le type)</t>
  </si>
  <si>
    <t xml:space="preserve">Total : Dons </t>
  </si>
  <si>
    <r>
      <t xml:space="preserve">AUTRES REVENUS  </t>
    </r>
    <r>
      <rPr>
        <i/>
        <sz val="8"/>
        <rFont val="Arial"/>
        <family val="2"/>
      </rPr>
      <t>(ajoutez une ou plusieurs lignes au besoin)</t>
    </r>
  </si>
  <si>
    <t xml:space="preserve">Total : Autres revenus </t>
  </si>
  <si>
    <t>TOTAL : REVENUS EN ESPÈCES</t>
  </si>
  <si>
    <r>
      <rPr>
        <b/>
        <i/>
        <u/>
        <sz val="10"/>
        <color theme="6" tint="-0.499984740745262"/>
        <rFont val="Arial"/>
        <family val="2"/>
      </rPr>
      <t>INSTRUCTIONS</t>
    </r>
    <r>
      <rPr>
        <b/>
        <i/>
        <sz val="10"/>
        <color theme="6" tint="-0.499984740745262"/>
        <rFont val="Arial"/>
        <family val="2"/>
      </rPr>
      <t xml:space="preserve"> : </t>
    </r>
    <r>
      <rPr>
        <b/>
        <i/>
        <u/>
        <sz val="10"/>
        <color theme="6" tint="-0.499984740745262"/>
        <rFont val="Arial"/>
        <family val="2"/>
      </rPr>
      <t xml:space="preserve">
</t>
    </r>
    <r>
      <rPr>
        <i/>
        <sz val="10"/>
        <color theme="6" tint="-0.499984740745262"/>
        <rFont val="Arial"/>
        <family val="2"/>
      </rPr>
      <t>1. Veillez à ce que chaque ligne représente une source de financement.
2. Ajoutez des lignes supplémentaires au besoin dans les sections spécifiées (après la dernière ligne de saisie dans chaque section).
3. Assurez-vous que tous les champs sont remplis.</t>
    </r>
    <r>
      <rPr>
        <b/>
        <i/>
        <sz val="10"/>
        <color theme="6" tint="-0.499984740745262"/>
        <rFont val="Arial"/>
        <family val="2"/>
      </rPr>
      <t xml:space="preserve">
</t>
    </r>
    <r>
      <rPr>
        <i/>
        <sz val="10"/>
        <color theme="6" tint="-0.499984740745262"/>
        <rFont val="Arial"/>
        <family val="2"/>
      </rPr>
      <t>4. Tous les montants en nature doivent être déclarés par le Requérant à 100 % de leur valeur, comptabilisés selon la juste valeur marchande (s'il s'agit d'un tiers) ou selon les méthodes spécifiées dans les Exigences de comptabilisation et de présentation - Promotion de l'industrie (s'il s'agit d'une partie apparentée). Veuillez noter que Téléfilm reconnaît les commandites en nature (non pécuniaires) à trente-trois pour cent (33 %) de leur juste valeur marchande déclarée.</t>
    </r>
    <r>
      <rPr>
        <b/>
        <i/>
        <sz val="10"/>
        <color theme="6" tint="-0.499984740745262"/>
        <rFont val="Arial"/>
        <family val="2"/>
      </rPr>
      <t xml:space="preserve">
</t>
    </r>
    <r>
      <rPr>
        <i/>
        <sz val="10"/>
        <color theme="6" tint="-0.499984740745262"/>
        <rFont val="Arial"/>
        <family val="2"/>
      </rPr>
      <t xml:space="preserve">5. </t>
    </r>
    <r>
      <rPr>
        <b/>
        <i/>
        <sz val="10"/>
        <color rgb="FFFF0000"/>
        <rFont val="Arial"/>
        <family val="2"/>
      </rPr>
      <t>RAPPORT FINAL</t>
    </r>
    <r>
      <rPr>
        <i/>
        <sz val="10"/>
        <color theme="6" tint="-0.499984740745262"/>
        <rFont val="Arial"/>
        <family val="2"/>
      </rPr>
      <t xml:space="preserve"> – Incluez des notes explicatives pour tout écart par rapport aux montants prévus.</t>
    </r>
  </si>
  <si>
    <t>Revenus en nature - Devis/Coûts finaux</t>
  </si>
  <si>
    <t>Valeur projetée</t>
  </si>
  <si>
    <t>Confirmée (O / N)</t>
  </si>
  <si>
    <t>Valeur réelle</t>
  </si>
  <si>
    <r>
      <rPr>
        <b/>
        <sz val="9"/>
        <rFont val="Arial"/>
        <family val="2"/>
      </rPr>
      <t>COMMANDITES PRIVÉES EN NATURE</t>
    </r>
    <r>
      <rPr>
        <sz val="9"/>
        <rFont val="Arial"/>
        <family val="2"/>
      </rPr>
      <t xml:space="preserve"> – Autres que monétaires </t>
    </r>
    <r>
      <rPr>
        <sz val="8"/>
        <rFont val="Arial"/>
        <family val="2"/>
      </rPr>
      <t>(précisez le nom et la valeur de la contribution de chaque commanditaire; ajoutez des lignes au besoin)</t>
    </r>
  </si>
  <si>
    <t>Nom du commanditaire en nature</t>
  </si>
  <si>
    <r>
      <t xml:space="preserve">Type de service/commandite en nature fourni(e) 
</t>
    </r>
    <r>
      <rPr>
        <i/>
        <sz val="9"/>
        <rFont val="Arial"/>
        <family val="2"/>
      </rPr>
      <t>(p. ex. emplacement, médias, marketing, etc.)</t>
    </r>
  </si>
  <si>
    <r>
      <t xml:space="preserve">Précisez la quantité fournie 
</t>
    </r>
    <r>
      <rPr>
        <i/>
        <sz val="9"/>
        <rFont val="Arial"/>
        <family val="2"/>
      </rPr>
      <t>(p. ex. 1 soirée de projection pour 300 personnes)</t>
    </r>
  </si>
  <si>
    <t>6.1</t>
  </si>
  <si>
    <t>6.2</t>
  </si>
  <si>
    <t>6.3</t>
  </si>
  <si>
    <t>6.4</t>
  </si>
  <si>
    <t>6.5</t>
  </si>
  <si>
    <t>6.6</t>
  </si>
  <si>
    <t>6.7</t>
  </si>
  <si>
    <t>6.8</t>
  </si>
  <si>
    <t>6.9</t>
  </si>
  <si>
    <t>6.10</t>
  </si>
  <si>
    <t>6.11</t>
  </si>
  <si>
    <t xml:space="preserve">Total : Commanditaires en nature </t>
  </si>
  <si>
    <t>TOTAL : REVENUS EN NATURE</t>
  </si>
  <si>
    <r>
      <rPr>
        <b/>
        <i/>
        <u/>
        <sz val="10"/>
        <color theme="6" tint="-0.499984740745262"/>
        <rFont val="Arial"/>
        <family val="2"/>
      </rPr>
      <t>INSTRUCTIONS</t>
    </r>
    <r>
      <rPr>
        <b/>
        <i/>
        <sz val="10"/>
        <color theme="6" tint="-0.499984740745262"/>
        <rFont val="Arial"/>
        <family val="2"/>
      </rPr>
      <t xml:space="preserve"> : 
</t>
    </r>
    <r>
      <rPr>
        <i/>
        <sz val="10"/>
        <color theme="6" tint="-0.499984740745262"/>
        <rFont val="Arial"/>
        <family val="2"/>
      </rPr>
      <t xml:space="preserve">1. Assurez-vous que tous les champs sont remplis.
2. </t>
    </r>
    <r>
      <rPr>
        <b/>
        <i/>
        <sz val="10"/>
        <color rgb="FFFF0000"/>
        <rFont val="Arial"/>
        <family val="2"/>
      </rPr>
      <t>RAPPORT FINAL</t>
    </r>
    <r>
      <rPr>
        <i/>
        <sz val="10"/>
        <color theme="6" tint="-0.499984740745262"/>
        <rFont val="Arial"/>
        <family val="2"/>
      </rPr>
      <t xml:space="preserve"> – Incluez des notes explicatives pour tout écart par rapport aux montants prévus.</t>
    </r>
  </si>
  <si>
    <t>Dépenses en espèces – Devis / Coût finaux</t>
  </si>
  <si>
    <t>PROGRAMMATION</t>
  </si>
  <si>
    <t>1.1</t>
  </si>
  <si>
    <t>Salaires et avantages sociaux du personnel de programmation (calculés au prorata par catégorie de coûts et pour l'activité financée uniquement)</t>
  </si>
  <si>
    <t>1.2</t>
  </si>
  <si>
    <t>Honoraires des consultant·e·s, mentor·e·s ou programmateur·trice·s (hors personnel)</t>
  </si>
  <si>
    <t>1.3</t>
  </si>
  <si>
    <t>Prix et remises de prix</t>
  </si>
  <si>
    <t>1.4</t>
  </si>
  <si>
    <t>Projets spéciaux (précisez dans les notes)</t>
  </si>
  <si>
    <t>1.5</t>
  </si>
  <si>
    <t>Frais de projection / de licence des films (distributeurs)</t>
  </si>
  <si>
    <t>1.6</t>
  </si>
  <si>
    <t>Frais de projection / de licence des films (directement aux cinéastes)</t>
  </si>
  <si>
    <t>1.7</t>
  </si>
  <si>
    <t>Voyages et hébergement (personnel lié à la programmation du festival)</t>
  </si>
  <si>
    <t>1.8</t>
  </si>
  <si>
    <t>Voyages et hébergement (liés aux cinéastes et aux invité·e·s)</t>
  </si>
  <si>
    <t>1.9</t>
  </si>
  <si>
    <t>Honoraires des talents / conférencier·e·s invité·e·s</t>
  </si>
  <si>
    <t>1.10</t>
  </si>
  <si>
    <t>Honoraires des interprètes / traducteur·trice·s</t>
  </si>
  <si>
    <t>1.11</t>
  </si>
  <si>
    <t>Autre (précisez dans les notes)</t>
  </si>
  <si>
    <t xml:space="preserve">Total : Programmation </t>
  </si>
  <si>
    <t>COMMUNICATIONS ET PROMOTION</t>
  </si>
  <si>
    <t>2.1</t>
  </si>
  <si>
    <t>Salaires et avantages sociaux du personnel des communications et promotion (calculés au prorata par catégorie de coûts et pour l'activité financée uniquement)</t>
  </si>
  <si>
    <t>2.2</t>
  </si>
  <si>
    <t>Honoraires des consultant·e·s</t>
  </si>
  <si>
    <t>2.3</t>
  </si>
  <si>
    <t>Matériel promotionnel</t>
  </si>
  <si>
    <t>2.4</t>
  </si>
  <si>
    <t>Dépenses liées aux médias numériques et sociaux</t>
  </si>
  <si>
    <t>2.5</t>
  </si>
  <si>
    <t>Publicité</t>
  </si>
  <si>
    <t>2.6</t>
  </si>
  <si>
    <t>Gestion et refonte du site Web</t>
  </si>
  <si>
    <t>2.7</t>
  </si>
  <si>
    <t>Internet et bonification de la bande passante</t>
  </si>
  <si>
    <t>2.8</t>
  </si>
  <si>
    <t>Traduction / révision du matériel promotionnel</t>
  </si>
  <si>
    <t>2.9</t>
  </si>
  <si>
    <t xml:space="preserve">Total : Communications et promotion </t>
  </si>
  <si>
    <t>PRODUCTION</t>
  </si>
  <si>
    <t>3.1</t>
  </si>
  <si>
    <t>Salaires et avantages sociaux du personnel de production (calculés au prorata par catégorie de coûts et pour l'activité financée uniquement)</t>
  </si>
  <si>
    <t>3.2</t>
  </si>
  <si>
    <t>Pigistes, main d'oeuvre contractuelle, équipe technique et autres consultant·e·s (hors personnel)</t>
  </si>
  <si>
    <t>3.3</t>
  </si>
  <si>
    <t>Permis</t>
  </si>
  <si>
    <t>3.4</t>
  </si>
  <si>
    <t>Location de lieux</t>
  </si>
  <si>
    <t>3.5</t>
  </si>
  <si>
    <t>Location d'équipement</t>
  </si>
  <si>
    <t>3.6</t>
  </si>
  <si>
    <t>Location de véhicules</t>
  </si>
  <si>
    <t>3.7</t>
  </si>
  <si>
    <t>Activités de divertissement et de réseautage</t>
  </si>
  <si>
    <t>3.8</t>
  </si>
  <si>
    <t>Services de restauration / traiteur</t>
  </si>
  <si>
    <t>3.9</t>
  </si>
  <si>
    <t>Assurances</t>
  </si>
  <si>
    <t>3.10</t>
  </si>
  <si>
    <t>Gestion des matières résiduelles (ex. recyclage, compost, consigne, matières dangereuses, etc.)</t>
  </si>
  <si>
    <t>3.11</t>
  </si>
  <si>
    <t>Réduction à la source et réutilisation (ex. fontaines d'eau, vaisselle réutilisable, etc.)</t>
  </si>
  <si>
    <t>3.12</t>
  </si>
  <si>
    <t xml:space="preserve">Total : Production </t>
  </si>
  <si>
    <r>
      <t xml:space="preserve">TOTAL : COÛTS DIRECTS </t>
    </r>
    <r>
      <rPr>
        <sz val="10"/>
        <color theme="1"/>
        <rFont val="Arial"/>
        <family val="2"/>
      </rPr>
      <t xml:space="preserve">(1.0 à 3.0) </t>
    </r>
  </si>
  <si>
    <r>
      <t xml:space="preserve">ADMINISTRATION </t>
    </r>
    <r>
      <rPr>
        <sz val="10"/>
        <rFont val="Arial"/>
        <family val="2"/>
      </rPr>
      <t>(maximum de 25 % du total des coûts directs)</t>
    </r>
  </si>
  <si>
    <t>4.1</t>
  </si>
  <si>
    <t>Salaires et avantages sociaux des autres membres du personnel (calculés au prorata par catégorie de coûts et pour l'activité financée uniquement)</t>
  </si>
  <si>
    <t>4.2</t>
  </si>
  <si>
    <t>Fournitures de bureau, photocopies et frais postaux (calculés au prorata et spécifiquement liés à l'activité uniquement)</t>
  </si>
  <si>
    <t>4.3</t>
  </si>
  <si>
    <t>Location du bureau (calculé au prorata et spécifiquement lié à l'activité uniquement)</t>
  </si>
  <si>
    <t>4.4</t>
  </si>
  <si>
    <t>Frais comptables, bancaires et juridiques</t>
  </si>
  <si>
    <t>4.5</t>
  </si>
  <si>
    <t>Taxes</t>
  </si>
  <si>
    <t>4.6</t>
  </si>
  <si>
    <t>Location d'équipement (ordinateurs, cellulaires, spécifiquement liés à l'activité uniquement)</t>
  </si>
  <si>
    <t>4.7</t>
  </si>
  <si>
    <t>Services publics (téléphone, électricité, chauffage, etc.) (calculés au prorata et spécifiquement liés à l'activité uniquement)</t>
  </si>
  <si>
    <t>4.8</t>
  </si>
  <si>
    <t xml:space="preserve">Total : Administration </t>
  </si>
  <si>
    <t>TOTAL : DÉPENSES EN ESPÈCES</t>
  </si>
  <si>
    <r>
      <rPr>
        <b/>
        <i/>
        <u/>
        <sz val="10"/>
        <color theme="6" tint="-0.499984740745262"/>
        <rFont val="Arial"/>
        <family val="2"/>
      </rPr>
      <t>INSTRUCTIONS</t>
    </r>
    <r>
      <rPr>
        <b/>
        <i/>
        <sz val="10"/>
        <color theme="6" tint="-0.499984740745262"/>
        <rFont val="Arial"/>
        <family val="2"/>
      </rPr>
      <t xml:space="preserve"> : 
</t>
    </r>
    <r>
      <rPr>
        <i/>
        <sz val="10"/>
        <color theme="6" tint="-0.499984740745262"/>
        <rFont val="Arial"/>
        <family val="2"/>
      </rPr>
      <t xml:space="preserve">1. Assurez-vous que tous les champs sont remplis.
2. Tous les montants en nature doivent être déclarés à 100 % de leur valeur, comptabilisés selon la juste valeur marchande (s'il s'agit d'un tiers) ou selon les méthodes spécifiées dans les Exigences de comptabilisation et de déclaration (s'il s'agit d'une partie liée).
3. </t>
    </r>
    <r>
      <rPr>
        <b/>
        <i/>
        <sz val="10"/>
        <color rgb="FFFF0000"/>
        <rFont val="Arial"/>
        <family val="2"/>
      </rPr>
      <t>RAPPORT FINAL</t>
    </r>
    <r>
      <rPr>
        <i/>
        <sz val="10"/>
        <color theme="6" tint="-0.499984740745262"/>
        <rFont val="Arial"/>
        <family val="2"/>
      </rPr>
      <t xml:space="preserve"> – Incluez des notes explicatives pour tout écart par rapport aux montants prévus.</t>
    </r>
  </si>
  <si>
    <t>Dépenses en nature – Devis / Coût finaux</t>
  </si>
  <si>
    <t>5.1</t>
  </si>
  <si>
    <t>5.2</t>
  </si>
  <si>
    <t>5.3</t>
  </si>
  <si>
    <t>Prix et remise de distinctions</t>
  </si>
  <si>
    <t>5.4</t>
  </si>
  <si>
    <t>5.5</t>
  </si>
  <si>
    <t>5.6</t>
  </si>
  <si>
    <t>5.7</t>
  </si>
  <si>
    <t>5.8</t>
  </si>
  <si>
    <t>5.9</t>
  </si>
  <si>
    <t>5.10</t>
  </si>
  <si>
    <t>5.11</t>
  </si>
  <si>
    <t>Bonification de l'Internet et de la bande passante</t>
  </si>
  <si>
    <t>7.1</t>
  </si>
  <si>
    <t>7.2</t>
  </si>
  <si>
    <t>7.3</t>
  </si>
  <si>
    <t>7.4</t>
  </si>
  <si>
    <t>7.5</t>
  </si>
  <si>
    <t>7.6</t>
  </si>
  <si>
    <t>7.7</t>
  </si>
  <si>
    <t>7.8</t>
  </si>
  <si>
    <t>7.9</t>
  </si>
  <si>
    <t>7.10</t>
  </si>
  <si>
    <t>7.11</t>
  </si>
  <si>
    <t>7.12</t>
  </si>
  <si>
    <r>
      <t xml:space="preserve">TOTAL : COÛTS DIRECTS </t>
    </r>
    <r>
      <rPr>
        <sz val="10"/>
        <color theme="1"/>
        <rFont val="Arial"/>
        <family val="2"/>
      </rPr>
      <t xml:space="preserve">(5.0 à 7.0) </t>
    </r>
  </si>
  <si>
    <r>
      <t>ADMINISTRATION</t>
    </r>
    <r>
      <rPr>
        <sz val="10"/>
        <rFont val="Arial"/>
        <family val="2"/>
      </rPr>
      <t xml:space="preserve"> (maximum de 25 % du total des coûts directs)</t>
    </r>
  </si>
  <si>
    <t>8.1</t>
  </si>
  <si>
    <t>Salaires et avantages sociaux du personnel de programmation des autres membres du personnel (calculés au prorata par catégorie de coûts et pour l'activité financée uniquement)</t>
  </si>
  <si>
    <t>8.2</t>
  </si>
  <si>
    <t>8.3</t>
  </si>
  <si>
    <t>8.4</t>
  </si>
  <si>
    <t>8.5</t>
  </si>
  <si>
    <t>8.6</t>
  </si>
  <si>
    <t>8.7</t>
  </si>
  <si>
    <t>8.8</t>
  </si>
  <si>
    <t>TOTAL : DÉPENSES EN NATURE</t>
  </si>
  <si>
    <t>Opérations entre apparentés – Devis / Coût finaux</t>
  </si>
  <si>
    <t>Les coûts de l'activité comprennent les opérations entre apparentés suivantes :</t>
  </si>
  <si>
    <t>LISTE DES OPÉRATIONS ENTRE APPARENTÉS (« OEA »)</t>
  </si>
  <si>
    <t>(ajoutez des lignes au besoin)</t>
  </si>
  <si>
    <t>Code budgetaire</t>
  </si>
  <si>
    <t>Nom de la société ou de la personne apparentée</t>
  </si>
  <si>
    <t>Type de lien</t>
  </si>
  <si>
    <r>
      <t>Mesure*</t>
    </r>
    <r>
      <rPr>
        <i/>
        <sz val="8"/>
        <rFont val="Arial"/>
        <family val="2"/>
      </rPr>
      <t xml:space="preserve"> (coût réel ou valeur d'échange)</t>
    </r>
  </si>
  <si>
    <t>Montant</t>
  </si>
  <si>
    <t>* Choisir une option *</t>
  </si>
  <si>
    <t>TOTAL : OPÉRATIONS ENTRE APPARENTÉS</t>
  </si>
  <si>
    <t>* (1) Le coût des services (c.-à-d., les salaires ou les honoraires) rendus par des individus engagés par l’Organisme ou une partie apparentée, alloués en tout ou en partie à l’activité, doit correspondre au montant réel payé aux individus et être conforme aux clauses du contrat d’emploi ou de service signé 
avec l’employeur (coût réél);</t>
  </si>
  <si>
    <t xml:space="preserve">   (2) La valeur d'échange constitue la mesure qui a été utilisée pour toutes les autres transactions.</t>
  </si>
  <si>
    <t>J'atteste que tous les renseignements fournis sont exacts et complets et qu'aucune information importante n'a été omise.</t>
  </si>
  <si>
    <t>Signature</t>
  </si>
  <si>
    <t>Date</t>
  </si>
  <si>
    <r>
      <rPr>
        <b/>
        <u/>
        <sz val="9"/>
        <color rgb="FF000000"/>
        <rFont val="Arial"/>
        <family val="2"/>
      </rPr>
      <t>DÉFINITIONS</t>
    </r>
    <r>
      <rPr>
        <b/>
        <sz val="9"/>
        <color rgb="FF000000"/>
        <rFont val="Arial"/>
        <family val="2"/>
      </rPr>
      <t xml:space="preserve"> (tirées du Manuel de CPA Canada) :</t>
    </r>
  </si>
  <si>
    <r>
      <t xml:space="preserve"> « Des </t>
    </r>
    <r>
      <rPr>
        <b/>
        <sz val="8"/>
        <rFont val="Arial"/>
        <family val="2"/>
      </rPr>
      <t>parties sont apparentées</t>
    </r>
    <r>
      <rPr>
        <sz val="8"/>
        <rFont val="Arial"/>
        <family val="2"/>
      </rPr>
      <t xml:space="preserve"> lorsque l’une des parties a la capacité d’exercer, directement ou indirectement, un contrôle, un contrôle conjoint ou une influence notable sur l’autre. Deux parties ou plus sont apparentées lorsqu’elles sont soumises à un contrôle commun, à un contrôle conjoint ou à une influence notable commune. </t>
    </r>
    <r>
      <rPr>
        <b/>
        <sz val="8"/>
        <rFont val="Arial"/>
        <family val="2"/>
      </rPr>
      <t>Les membres de la direction et les proches parents comptent également au nombre des apparentés</t>
    </r>
    <r>
      <rPr>
        <sz val="8"/>
        <rFont val="Arial"/>
        <family val="2"/>
      </rPr>
      <t>. »</t>
    </r>
  </si>
  <si>
    <r>
      <t xml:space="preserve">« Une </t>
    </r>
    <r>
      <rPr>
        <b/>
        <sz val="8"/>
        <rFont val="Arial"/>
        <family val="2"/>
      </rPr>
      <t>opération entre apparentés</t>
    </r>
    <r>
      <rPr>
        <sz val="8"/>
        <rFont val="Arial"/>
        <family val="2"/>
      </rPr>
      <t xml:space="preserve"> est un transfert de ressources économiques ou d’obligations entre des apparentés, ou la prestation de services par une partie à un apparenté, indépendamment du fait qu’une contrepartie soit donnée ou non. Les parties à l’opération sont apparentées avant que l’opération n’ait lieu. Lorsque la relation découle de l’opération, celle-ci n’est pas une opération entre apparentés. »</t>
    </r>
  </si>
  <si>
    <r>
      <t xml:space="preserve">« Le </t>
    </r>
    <r>
      <rPr>
        <b/>
        <sz val="8"/>
        <rFont val="Arial"/>
        <family val="2"/>
      </rPr>
      <t>contrôle</t>
    </r>
    <r>
      <rPr>
        <sz val="8"/>
        <rFont val="Arial"/>
        <family val="2"/>
      </rPr>
      <t xml:space="preserve"> d’une entreprise est le pouvoir de définir, de manière durable et sans le concours de tiers, les politiques stratégiques de cette entreprise en matière d’exploitation, d’investissement et de financement. »</t>
    </r>
  </si>
  <si>
    <r>
      <t>« L’</t>
    </r>
    <r>
      <rPr>
        <b/>
        <sz val="8"/>
        <rFont val="Arial"/>
        <family val="2"/>
      </rPr>
      <t>influence notable</t>
    </r>
    <r>
      <rPr>
        <sz val="8"/>
        <rFont val="Arial"/>
        <family val="2"/>
      </rPr>
      <t xml:space="preserve"> exercée sur une entreprise est la capacité d’influer sur les politiques stratégiques de cette entreprise en matière d’exploitation, d’investissement et de financement. »</t>
    </r>
  </si>
  <si>
    <t>Société mère</t>
  </si>
  <si>
    <t>Coûts réels</t>
  </si>
  <si>
    <t>Filiale</t>
  </si>
  <si>
    <t>Valeur d’échange</t>
  </si>
  <si>
    <t>Contrôle commun</t>
  </si>
  <si>
    <t>Membres de la famille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</si>
</sst>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quot;$&quot;_ ;_ * \(#,##0.00\)\ &quot;$&quot;_ ;_ * &quot;-&quot;??_)\ &quot;$&quot;_ ;_ @_ "/>
    <numFmt numFmtId="165" formatCode="_(&quot;$&quot;* #,##0_);_(&quot;$&quot;* \(#,##0\);_(&quot;$&quot;* &quot;-&quot;_);_(@_)"/>
    <numFmt numFmtId="166" formatCode="0.0"/>
    <numFmt numFmtId="167" formatCode="_(* #\ ##0_)&quot;$&quot;;_(* \(#\ ##0\)&quot;$&quot;;_(* &quot;-&quot;_)&quot;$&quot;;_(@_)"/>
  </numFmts>
  <fonts count="39">
    <font>
      <sz val="10"/>
      <name val="Arial"/>
    </font>
    <font>
      <sz val="10"/>
      <name val="Arial"/>
      <family val="2"/>
    </font>
    <font>
      <sz val="8"/>
      <name val="Arial"/>
      <family val="2"/>
    </font>
    <font>
      <sz val="12"/>
      <name val="Arial"/>
      <family val="2"/>
    </font>
    <font>
      <b/>
      <sz val="10"/>
      <name val="Arial"/>
      <family val="2"/>
    </font>
    <font>
      <b/>
      <sz val="14"/>
      <name val="Arial"/>
      <family val="2"/>
    </font>
    <font>
      <sz val="14"/>
      <name val="Arial"/>
      <family val="2"/>
    </font>
    <font>
      <b/>
      <sz val="9"/>
      <name val="Arial"/>
      <family val="2"/>
    </font>
    <font>
      <sz val="9"/>
      <name val="Arial"/>
      <family val="2"/>
    </font>
    <font>
      <sz val="8"/>
      <name val="Arial"/>
      <family val="2"/>
    </font>
    <font>
      <i/>
      <sz val="8"/>
      <name val="Arial"/>
      <family val="2"/>
    </font>
    <font>
      <b/>
      <sz val="8"/>
      <name val="Arial"/>
      <family val="2"/>
    </font>
    <font>
      <sz val="10"/>
      <name val="Arial"/>
      <family val="2"/>
    </font>
    <font>
      <i/>
      <sz val="10"/>
      <name val="Arial"/>
      <family val="2"/>
    </font>
    <font>
      <b/>
      <sz val="9"/>
      <color indexed="1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sz val="10"/>
      <name val="Arial"/>
      <family val="2"/>
    </font>
    <font>
      <b/>
      <sz val="9"/>
      <color indexed="62"/>
      <name val="Arial"/>
      <family val="2"/>
    </font>
    <font>
      <b/>
      <sz val="10"/>
      <color indexed="10"/>
      <name val="Arial"/>
      <family val="2"/>
    </font>
    <font>
      <b/>
      <sz val="10"/>
      <color indexed="62"/>
      <name val="Arial"/>
      <family val="2"/>
    </font>
    <font>
      <b/>
      <sz val="11"/>
      <name val="Arial"/>
      <family val="2"/>
    </font>
    <font>
      <i/>
      <sz val="9"/>
      <name val="Arial"/>
      <family val="2"/>
    </font>
    <font>
      <b/>
      <i/>
      <sz val="11"/>
      <color theme="6" tint="-0.499984740745262"/>
      <name val="Arial"/>
      <family val="2"/>
    </font>
    <font>
      <b/>
      <i/>
      <sz val="10"/>
      <color theme="6" tint="-0.499984740745262"/>
      <name val="Arial"/>
      <family val="2"/>
    </font>
    <font>
      <b/>
      <i/>
      <u/>
      <sz val="10"/>
      <color theme="6" tint="-0.499984740745262"/>
      <name val="Arial"/>
      <family val="2"/>
    </font>
    <font>
      <i/>
      <sz val="10"/>
      <color theme="6" tint="-0.499984740745262"/>
      <name val="Arial"/>
      <family val="2"/>
    </font>
    <font>
      <b/>
      <i/>
      <sz val="9"/>
      <color theme="6" tint="-0.499984740745262"/>
      <name val="Arial"/>
      <family val="2"/>
    </font>
    <font>
      <sz val="7.5"/>
      <name val="Arial"/>
      <family val="2"/>
    </font>
    <font>
      <b/>
      <i/>
      <u/>
      <sz val="9"/>
      <color theme="6" tint="-0.499984740745262"/>
      <name val="Arial"/>
      <family val="2"/>
    </font>
    <font>
      <b/>
      <sz val="10"/>
      <color rgb="FF000000"/>
      <name val="Arial"/>
      <family val="2"/>
    </font>
    <font>
      <sz val="10"/>
      <color rgb="FF000000"/>
      <name val="Arial"/>
      <family val="2"/>
    </font>
    <font>
      <b/>
      <u/>
      <sz val="9"/>
      <color rgb="FF000000"/>
      <name val="Arial"/>
      <family val="2"/>
    </font>
    <font>
      <b/>
      <sz val="9"/>
      <color rgb="FF000000"/>
      <name val="Arial"/>
      <family val="2"/>
    </font>
    <font>
      <i/>
      <sz val="9"/>
      <color rgb="FF000000"/>
      <name val="Arial"/>
      <family val="2"/>
    </font>
    <font>
      <i/>
      <sz val="9"/>
      <color theme="6" tint="-0.499984740745262"/>
      <name val="Arial"/>
      <family val="2"/>
    </font>
    <font>
      <b/>
      <i/>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9" fillId="0" borderId="0" applyFont="0" applyFill="0" applyBorder="0" applyAlignment="0" applyProtection="0"/>
  </cellStyleXfs>
  <cellXfs count="202">
    <xf numFmtId="0" fontId="0" fillId="0" borderId="0" xfId="0"/>
    <xf numFmtId="0" fontId="3" fillId="0" borderId="0" xfId="0" applyFont="1"/>
    <xf numFmtId="0" fontId="1" fillId="0" borderId="0" xfId="0" applyFont="1"/>
    <xf numFmtId="0" fontId="8" fillId="0" borderId="0" xfId="0" applyFont="1"/>
    <xf numFmtId="0" fontId="2" fillId="0" borderId="0" xfId="0" applyFont="1"/>
    <xf numFmtId="0" fontId="7" fillId="2" borderId="1" xfId="0" applyFont="1" applyFill="1" applyBorder="1" applyAlignment="1">
      <alignment horizontal="center"/>
    </xf>
    <xf numFmtId="164" fontId="3" fillId="0" borderId="0" xfId="0" applyNumberFormat="1" applyFont="1"/>
    <xf numFmtId="0" fontId="9" fillId="0" borderId="0" xfId="0" applyFont="1"/>
    <xf numFmtId="0" fontId="7" fillId="2" borderId="1" xfId="0" applyFont="1" applyFill="1" applyBorder="1"/>
    <xf numFmtId="49" fontId="0" fillId="0" borderId="0" xfId="0" applyNumberFormat="1"/>
    <xf numFmtId="49" fontId="3" fillId="0" borderId="0" xfId="0" applyNumberFormat="1" applyFont="1"/>
    <xf numFmtId="165" fontId="3" fillId="0" borderId="0" xfId="0" applyNumberFormat="1" applyFont="1"/>
    <xf numFmtId="165" fontId="12" fillId="0" borderId="0" xfId="0" applyNumberFormat="1" applyFont="1"/>
    <xf numFmtId="165" fontId="0" fillId="0" borderId="0" xfId="0" applyNumberFormat="1"/>
    <xf numFmtId="165" fontId="2" fillId="0" borderId="0" xfId="0" applyNumberFormat="1" applyFont="1" applyAlignment="1">
      <alignment horizontal="center"/>
    </xf>
    <xf numFmtId="164" fontId="14" fillId="2" borderId="1" xfId="0" applyNumberFormat="1" applyFont="1" applyFill="1" applyBorder="1" applyAlignment="1">
      <alignment horizontal="center" wrapText="1"/>
    </xf>
    <xf numFmtId="0" fontId="16" fillId="0" borderId="0" xfId="0" applyFont="1"/>
    <xf numFmtId="164" fontId="7" fillId="2" borderId="1" xfId="0" applyNumberFormat="1" applyFont="1" applyFill="1" applyBorder="1" applyAlignment="1">
      <alignment horizontal="center" wrapText="1"/>
    </xf>
    <xf numFmtId="0" fontId="2" fillId="3" borderId="6"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165" fontId="20" fillId="2" borderId="1" xfId="0" applyNumberFormat="1" applyFont="1" applyFill="1" applyBorder="1" applyAlignment="1">
      <alignment horizontal="center" wrapText="1"/>
    </xf>
    <xf numFmtId="165" fontId="14" fillId="2" borderId="1" xfId="0" applyNumberFormat="1" applyFont="1" applyFill="1" applyBorder="1" applyAlignment="1">
      <alignment horizontal="center" wrapText="1"/>
    </xf>
    <xf numFmtId="165" fontId="7" fillId="2" borderId="1" xfId="0" applyNumberFormat="1" applyFont="1" applyFill="1" applyBorder="1" applyAlignment="1">
      <alignment horizontal="center" wrapText="1"/>
    </xf>
    <xf numFmtId="49" fontId="4" fillId="2" borderId="1" xfId="0" applyNumberFormat="1" applyFont="1" applyFill="1" applyBorder="1"/>
    <xf numFmtId="0" fontId="4" fillId="2" borderId="1" xfId="0" applyFont="1" applyFill="1" applyBorder="1"/>
    <xf numFmtId="165" fontId="1" fillId="0" borderId="0" xfId="0" applyNumberFormat="1" applyFont="1"/>
    <xf numFmtId="0" fontId="2" fillId="3" borderId="4" xfId="0" applyFont="1" applyFill="1" applyBorder="1" applyAlignment="1" applyProtection="1">
      <alignment horizontal="left"/>
      <protection locked="0"/>
    </xf>
    <xf numFmtId="0" fontId="2" fillId="0" borderId="0" xfId="0" quotePrefix="1" applyFont="1"/>
    <xf numFmtId="165" fontId="21" fillId="2" borderId="4" xfId="0" applyNumberFormat="1" applyFont="1" applyFill="1" applyBorder="1" applyAlignment="1">
      <alignment horizontal="center" wrapText="1"/>
    </xf>
    <xf numFmtId="0" fontId="25" fillId="4" borderId="0" xfId="0" applyFont="1" applyFill="1" applyAlignment="1">
      <alignment wrapText="1"/>
    </xf>
    <xf numFmtId="0" fontId="3" fillId="4" borderId="0" xfId="0" applyFont="1" applyFill="1"/>
    <xf numFmtId="0" fontId="1" fillId="4" borderId="0" xfId="0" applyFont="1" applyFill="1"/>
    <xf numFmtId="0" fontId="8" fillId="4" borderId="0" xfId="0" applyFont="1" applyFill="1"/>
    <xf numFmtId="164" fontId="3" fillId="4" borderId="0" xfId="0" applyNumberFormat="1" applyFont="1" applyFill="1"/>
    <xf numFmtId="0" fontId="7" fillId="4" borderId="0" xfId="0" applyFont="1" applyFill="1"/>
    <xf numFmtId="164" fontId="8" fillId="4" borderId="0" xfId="0" applyNumberFormat="1" applyFont="1" applyFill="1"/>
    <xf numFmtId="0" fontId="4" fillId="4" borderId="0" xfId="0" applyFont="1" applyFill="1"/>
    <xf numFmtId="0" fontId="4" fillId="4" borderId="0" xfId="0" applyFont="1" applyFill="1" applyAlignment="1">
      <alignment horizontal="right"/>
    </xf>
    <xf numFmtId="164" fontId="1" fillId="4" borderId="0" xfId="0" applyNumberFormat="1" applyFont="1" applyFill="1"/>
    <xf numFmtId="0" fontId="7" fillId="4" borderId="1" xfId="0" applyFont="1" applyFill="1" applyBorder="1"/>
    <xf numFmtId="0" fontId="7" fillId="4" borderId="1" xfId="0" applyFont="1" applyFill="1" applyBorder="1" applyAlignment="1">
      <alignment horizontal="right"/>
    </xf>
    <xf numFmtId="0" fontId="7" fillId="4" borderId="1" xfId="0" applyFont="1" applyFill="1" applyBorder="1" applyAlignment="1">
      <alignment wrapText="1"/>
    </xf>
    <xf numFmtId="0" fontId="7" fillId="4" borderId="1" xfId="0" quotePrefix="1" applyFont="1" applyFill="1" applyBorder="1"/>
    <xf numFmtId="0" fontId="8" fillId="4" borderId="1" xfId="0" applyFont="1" applyFill="1" applyBorder="1"/>
    <xf numFmtId="0" fontId="7" fillId="4" borderId="1" xfId="0" applyFont="1" applyFill="1" applyBorder="1" applyAlignment="1">
      <alignment horizontal="right" wrapText="1"/>
    </xf>
    <xf numFmtId="165" fontId="3" fillId="4" borderId="0" xfId="0" applyNumberFormat="1" applyFont="1" applyFill="1"/>
    <xf numFmtId="165" fontId="2" fillId="4" borderId="0" xfId="0" applyNumberFormat="1" applyFont="1" applyFill="1" applyAlignment="1">
      <alignment horizontal="center"/>
    </xf>
    <xf numFmtId="0" fontId="2" fillId="4" borderId="0" xfId="0" applyFont="1" applyFill="1"/>
    <xf numFmtId="0" fontId="7" fillId="4" borderId="0" xfId="0" applyFont="1" applyFill="1" applyAlignment="1">
      <alignment horizontal="left"/>
    </xf>
    <xf numFmtId="165" fontId="7" fillId="4" borderId="0" xfId="0" applyNumberFormat="1" applyFont="1" applyFill="1"/>
    <xf numFmtId="0" fontId="23" fillId="4" borderId="0" xfId="0" applyFont="1" applyFill="1"/>
    <xf numFmtId="165" fontId="8" fillId="4" borderId="0" xfId="0" applyNumberFormat="1" applyFont="1" applyFill="1"/>
    <xf numFmtId="0" fontId="15" fillId="4" borderId="0" xfId="0" applyFont="1" applyFill="1"/>
    <xf numFmtId="165" fontId="11" fillId="4" borderId="1" xfId="0" applyNumberFormat="1" applyFont="1" applyFill="1" applyBorder="1" applyAlignment="1">
      <alignment horizontal="center"/>
    </xf>
    <xf numFmtId="0" fontId="11" fillId="4" borderId="1" xfId="0" applyFont="1" applyFill="1" applyBorder="1" applyAlignment="1">
      <alignment wrapText="1"/>
    </xf>
    <xf numFmtId="0" fontId="7" fillId="4" borderId="4" xfId="0" applyFont="1" applyFill="1" applyBorder="1"/>
    <xf numFmtId="0" fontId="8" fillId="4" borderId="0" xfId="0" applyFont="1" applyFill="1" applyAlignment="1">
      <alignment horizontal="right"/>
    </xf>
    <xf numFmtId="0" fontId="7" fillId="4" borderId="0" xfId="0" applyFont="1" applyFill="1" applyAlignment="1">
      <alignment horizontal="right"/>
    </xf>
    <xf numFmtId="165" fontId="11" fillId="4" borderId="0" xfId="0" applyNumberFormat="1" applyFont="1" applyFill="1" applyAlignment="1">
      <alignment horizontal="center"/>
    </xf>
    <xf numFmtId="165" fontId="11" fillId="4" borderId="2" xfId="0" applyNumberFormat="1" applyFont="1" applyFill="1" applyBorder="1" applyAlignment="1">
      <alignment horizontal="center"/>
    </xf>
    <xf numFmtId="165" fontId="11" fillId="4" borderId="8" xfId="0" applyNumberFormat="1" applyFont="1" applyFill="1" applyBorder="1" applyAlignment="1">
      <alignment horizontal="center"/>
    </xf>
    <xf numFmtId="165" fontId="1" fillId="4" borderId="0" xfId="0" applyNumberFormat="1" applyFont="1" applyFill="1"/>
    <xf numFmtId="0" fontId="9" fillId="4" borderId="0" xfId="0" applyFont="1" applyFill="1"/>
    <xf numFmtId="49" fontId="3" fillId="4" borderId="0" xfId="0" applyNumberFormat="1" applyFont="1" applyFill="1"/>
    <xf numFmtId="49" fontId="7" fillId="4" borderId="0" xfId="0" applyNumberFormat="1" applyFont="1" applyFill="1"/>
    <xf numFmtId="165" fontId="4" fillId="4" borderId="0" xfId="0" applyNumberFormat="1" applyFont="1" applyFill="1"/>
    <xf numFmtId="49" fontId="1" fillId="4" borderId="0" xfId="0" applyNumberFormat="1" applyFont="1" applyFill="1"/>
    <xf numFmtId="0" fontId="4" fillId="4" borderId="0" xfId="0" applyFont="1" applyFill="1" applyAlignment="1">
      <alignment horizontal="left"/>
    </xf>
    <xf numFmtId="49" fontId="4" fillId="4" borderId="0" xfId="0" applyNumberFormat="1" applyFont="1" applyFill="1"/>
    <xf numFmtId="49" fontId="4" fillId="4" borderId="1" xfId="0" applyNumberFormat="1" applyFont="1" applyFill="1" applyBorder="1"/>
    <xf numFmtId="49" fontId="1" fillId="4" borderId="1" xfId="0" applyNumberFormat="1" applyFont="1" applyFill="1" applyBorder="1"/>
    <xf numFmtId="0" fontId="1" fillId="4" borderId="1" xfId="0" applyFont="1" applyFill="1" applyBorder="1" applyAlignment="1">
      <alignment wrapText="1"/>
    </xf>
    <xf numFmtId="0" fontId="1" fillId="4" borderId="1" xfId="0" applyFont="1" applyFill="1" applyBorder="1"/>
    <xf numFmtId="0" fontId="17" fillId="4" borderId="1" xfId="0" applyFont="1" applyFill="1" applyBorder="1" applyAlignment="1">
      <alignment wrapText="1"/>
    </xf>
    <xf numFmtId="0" fontId="4" fillId="4" borderId="1" xfId="0" applyFont="1" applyFill="1" applyBorder="1" applyAlignment="1">
      <alignment horizontal="right"/>
    </xf>
    <xf numFmtId="0" fontId="17" fillId="4" borderId="1" xfId="0" applyFont="1" applyFill="1" applyBorder="1"/>
    <xf numFmtId="49" fontId="17" fillId="4" borderId="6" xfId="0" applyNumberFormat="1" applyFont="1" applyFill="1" applyBorder="1"/>
    <xf numFmtId="49" fontId="1" fillId="4" borderId="6" xfId="0" applyNumberFormat="1" applyFont="1" applyFill="1" applyBorder="1"/>
    <xf numFmtId="166" fontId="1" fillId="4" borderId="1" xfId="0" applyNumberFormat="1" applyFont="1" applyFill="1" applyBorder="1"/>
    <xf numFmtId="166" fontId="1" fillId="4" borderId="1" xfId="0" quotePrefix="1" applyNumberFormat="1" applyFont="1" applyFill="1" applyBorder="1" applyAlignment="1">
      <alignment horizontal="left"/>
    </xf>
    <xf numFmtId="0" fontId="18" fillId="4" borderId="1" xfId="0" applyFont="1" applyFill="1" applyBorder="1" applyAlignment="1">
      <alignment horizontal="right"/>
    </xf>
    <xf numFmtId="0" fontId="18" fillId="4" borderId="0" xfId="0" applyFont="1" applyFill="1" applyAlignment="1">
      <alignment horizontal="right"/>
    </xf>
    <xf numFmtId="0" fontId="18" fillId="4" borderId="17" xfId="0" applyFont="1" applyFill="1" applyBorder="1" applyAlignment="1">
      <alignment horizontal="right"/>
    </xf>
    <xf numFmtId="0" fontId="4" fillId="4" borderId="7" xfId="0" applyFont="1" applyFill="1" applyBorder="1" applyAlignment="1">
      <alignment horizontal="center"/>
    </xf>
    <xf numFmtId="49" fontId="5" fillId="4" borderId="0" xfId="0" applyNumberFormat="1" applyFont="1" applyFill="1"/>
    <xf numFmtId="0" fontId="5" fillId="4" borderId="0" xfId="0" applyFont="1" applyFill="1"/>
    <xf numFmtId="165" fontId="5" fillId="4" borderId="0" xfId="0" applyNumberFormat="1" applyFont="1" applyFill="1"/>
    <xf numFmtId="165" fontId="6" fillId="4" borderId="0" xfId="0" applyNumberFormat="1" applyFont="1" applyFill="1"/>
    <xf numFmtId="165" fontId="22" fillId="2" borderId="1" xfId="0" applyNumberFormat="1" applyFont="1" applyFill="1" applyBorder="1" applyAlignment="1">
      <alignment horizontal="center" wrapText="1"/>
    </xf>
    <xf numFmtId="49" fontId="4" fillId="4" borderId="1" xfId="0" quotePrefix="1" applyNumberFormat="1" applyFont="1" applyFill="1" applyBorder="1"/>
    <xf numFmtId="49" fontId="1" fillId="4" borderId="1" xfId="0" quotePrefix="1" applyNumberFormat="1" applyFont="1" applyFill="1" applyBorder="1"/>
    <xf numFmtId="166" fontId="1" fillId="4" borderId="1" xfId="0" quotePrefix="1" applyNumberFormat="1" applyFont="1" applyFill="1" applyBorder="1"/>
    <xf numFmtId="0" fontId="0" fillId="4" borderId="0" xfId="0" applyFill="1"/>
    <xf numFmtId="0" fontId="7" fillId="4" borderId="2" xfId="0" applyFont="1" applyFill="1" applyBorder="1" applyAlignment="1">
      <alignment horizontal="center" wrapText="1"/>
    </xf>
    <xf numFmtId="0" fontId="7" fillId="4" borderId="2" xfId="0" applyFont="1" applyFill="1" applyBorder="1" applyAlignment="1">
      <alignment horizontal="center"/>
    </xf>
    <xf numFmtId="0" fontId="10" fillId="4" borderId="0" xfId="0" quotePrefix="1" applyFont="1" applyFill="1"/>
    <xf numFmtId="0" fontId="8" fillId="4" borderId="0" xfId="0" applyFont="1" applyFill="1" applyAlignment="1">
      <alignment horizontal="justify" vertical="top" wrapText="1"/>
    </xf>
    <xf numFmtId="0" fontId="13" fillId="4" borderId="0" xfId="0" applyFont="1" applyFill="1" applyAlignment="1">
      <alignment horizontal="justify" vertical="top" wrapText="1"/>
    </xf>
    <xf numFmtId="0" fontId="7" fillId="4" borderId="9" xfId="0" applyFont="1" applyFill="1" applyBorder="1"/>
    <xf numFmtId="0" fontId="7" fillId="4" borderId="6" xfId="0" applyFont="1" applyFill="1" applyBorder="1"/>
    <xf numFmtId="0" fontId="2" fillId="4" borderId="0" xfId="0" applyFont="1" applyFill="1" applyAlignment="1">
      <alignment horizontal="justify"/>
    </xf>
    <xf numFmtId="0" fontId="32" fillId="4" borderId="0" xfId="0" applyFont="1" applyFill="1" applyAlignment="1">
      <alignment horizontal="right" wrapText="1"/>
    </xf>
    <xf numFmtId="0" fontId="8" fillId="4" borderId="6" xfId="0" applyFont="1" applyFill="1" applyBorder="1"/>
    <xf numFmtId="0" fontId="34" fillId="4" borderId="0" xfId="0" applyFont="1" applyFill="1"/>
    <xf numFmtId="0" fontId="0" fillId="4" borderId="1" xfId="0" applyFill="1" applyBorder="1"/>
    <xf numFmtId="167" fontId="1" fillId="4" borderId="1" xfId="0" applyNumberFormat="1" applyFont="1" applyFill="1" applyBorder="1"/>
    <xf numFmtId="167" fontId="4" fillId="4" borderId="1" xfId="0" applyNumberFormat="1" applyFont="1" applyFill="1" applyBorder="1"/>
    <xf numFmtId="167" fontId="4" fillId="4" borderId="0" xfId="0" applyNumberFormat="1" applyFont="1" applyFill="1"/>
    <xf numFmtId="0" fontId="7" fillId="4" borderId="0" xfId="0" applyFont="1" applyFill="1" applyAlignment="1">
      <alignment horizontal="right" wrapText="1"/>
    </xf>
    <xf numFmtId="9" fontId="1" fillId="4" borderId="1" xfId="2" applyFont="1" applyFill="1" applyBorder="1"/>
    <xf numFmtId="167" fontId="8" fillId="3" borderId="1" xfId="0" applyNumberFormat="1" applyFont="1" applyFill="1" applyBorder="1" applyProtection="1">
      <protection locked="0"/>
    </xf>
    <xf numFmtId="167" fontId="7" fillId="4" borderId="1" xfId="0" applyNumberFormat="1" applyFont="1" applyFill="1" applyBorder="1"/>
    <xf numFmtId="167" fontId="8" fillId="4" borderId="1" xfId="0" applyNumberFormat="1" applyFont="1" applyFill="1" applyBorder="1"/>
    <xf numFmtId="167" fontId="7" fillId="4" borderId="8" xfId="0" applyNumberFormat="1" applyFont="1" applyFill="1" applyBorder="1"/>
    <xf numFmtId="165" fontId="8" fillId="3" borderId="1" xfId="0" applyNumberFormat="1" applyFont="1" applyFill="1" applyBorder="1" applyAlignment="1" applyProtection="1">
      <alignment horizontal="center"/>
      <protection locked="0"/>
    </xf>
    <xf numFmtId="0" fontId="30" fillId="4" borderId="6" xfId="0" applyFont="1" applyFill="1" applyBorder="1" applyAlignment="1">
      <alignment wrapText="1"/>
    </xf>
    <xf numFmtId="167" fontId="4" fillId="4" borderId="18" xfId="0" applyNumberFormat="1" applyFont="1" applyFill="1" applyBorder="1"/>
    <xf numFmtId="167" fontId="4" fillId="4" borderId="19" xfId="0" applyNumberFormat="1" applyFont="1" applyFill="1" applyBorder="1"/>
    <xf numFmtId="165" fontId="4" fillId="4" borderId="9" xfId="0" applyNumberFormat="1" applyFont="1" applyFill="1" applyBorder="1"/>
    <xf numFmtId="0" fontId="4" fillId="4" borderId="9" xfId="0" applyFont="1" applyFill="1" applyBorder="1" applyAlignment="1">
      <alignment horizontal="right"/>
    </xf>
    <xf numFmtId="165" fontId="4" fillId="4" borderId="14" xfId="0" applyNumberFormat="1" applyFont="1" applyFill="1" applyBorder="1"/>
    <xf numFmtId="167" fontId="8" fillId="3" borderId="1" xfId="1" applyNumberFormat="1" applyFont="1" applyFill="1" applyBorder="1" applyProtection="1">
      <protection locked="0"/>
    </xf>
    <xf numFmtId="167" fontId="4" fillId="4" borderId="1" xfId="1" applyNumberFormat="1" applyFont="1" applyFill="1" applyBorder="1"/>
    <xf numFmtId="49" fontId="8" fillId="4" borderId="0" xfId="0" applyNumberFormat="1" applyFont="1" applyFill="1"/>
    <xf numFmtId="49" fontId="23" fillId="4" borderId="0" xfId="0" applyNumberFormat="1" applyFont="1" applyFill="1"/>
    <xf numFmtId="49" fontId="7" fillId="2" borderId="1" xfId="0" applyNumberFormat="1" applyFont="1" applyFill="1" applyBorder="1"/>
    <xf numFmtId="49" fontId="7" fillId="4" borderId="4" xfId="0" applyNumberFormat="1" applyFont="1" applyFill="1" applyBorder="1"/>
    <xf numFmtId="49" fontId="8" fillId="4" borderId="5" xfId="0" applyNumberFormat="1" applyFont="1" applyFill="1" applyBorder="1"/>
    <xf numFmtId="49" fontId="8" fillId="4" borderId="20" xfId="0" applyNumberFormat="1" applyFont="1" applyFill="1" applyBorder="1"/>
    <xf numFmtId="49" fontId="8" fillId="3" borderId="20" xfId="0" applyNumberFormat="1" applyFont="1" applyFill="1" applyBorder="1" applyAlignment="1" applyProtection="1">
      <alignment wrapText="1"/>
      <protection locked="0"/>
    </xf>
    <xf numFmtId="49" fontId="8" fillId="4" borderId="3" xfId="0" applyNumberFormat="1" applyFont="1" applyFill="1" applyBorder="1"/>
    <xf numFmtId="49" fontId="2" fillId="3" borderId="20" xfId="0" applyNumberFormat="1" applyFont="1" applyFill="1" applyBorder="1" applyAlignment="1" applyProtection="1">
      <alignment wrapText="1"/>
      <protection locked="0"/>
    </xf>
    <xf numFmtId="49" fontId="7" fillId="4" borderId="3" xfId="0" applyNumberFormat="1" applyFont="1" applyFill="1" applyBorder="1"/>
    <xf numFmtId="49" fontId="8" fillId="4" borderId="20" xfId="0" quotePrefix="1" applyNumberFormat="1" applyFont="1" applyFill="1" applyBorder="1"/>
    <xf numFmtId="49" fontId="8" fillId="3" borderId="1" xfId="0" quotePrefix="1" applyNumberFormat="1" applyFont="1" applyFill="1" applyBorder="1" applyAlignment="1" applyProtection="1">
      <alignment wrapText="1"/>
      <protection locked="0"/>
    </xf>
    <xf numFmtId="49" fontId="8" fillId="0" borderId="0" xfId="0" applyNumberFormat="1" applyFont="1"/>
    <xf numFmtId="49" fontId="8" fillId="0" borderId="1" xfId="0" quotePrefix="1" applyNumberFormat="1" applyFont="1" applyBorder="1"/>
    <xf numFmtId="49" fontId="8" fillId="4" borderId="1" xfId="0" applyNumberFormat="1" applyFont="1" applyFill="1" applyBorder="1"/>
    <xf numFmtId="49" fontId="8" fillId="4" borderId="1" xfId="0" quotePrefix="1" applyNumberFormat="1" applyFont="1" applyFill="1" applyBorder="1"/>
    <xf numFmtId="167" fontId="8" fillId="3" borderId="2" xfId="0" applyNumberFormat="1" applyFont="1" applyFill="1" applyBorder="1" applyProtection="1">
      <protection locked="0"/>
    </xf>
    <xf numFmtId="167" fontId="1" fillId="3" borderId="1" xfId="0" applyNumberFormat="1" applyFont="1" applyFill="1" applyBorder="1" applyProtection="1">
      <protection locked="0"/>
    </xf>
    <xf numFmtId="164" fontId="1" fillId="4" borderId="0" xfId="0" applyNumberFormat="1" applyFont="1" applyFill="1" applyAlignment="1">
      <alignment wrapText="1"/>
    </xf>
    <xf numFmtId="0" fontId="1" fillId="4" borderId="0" xfId="0" applyFont="1" applyFill="1" applyAlignment="1">
      <alignment wrapText="1"/>
    </xf>
    <xf numFmtId="0" fontId="8" fillId="3" borderId="1" xfId="0" applyFont="1" applyFill="1" applyBorder="1" applyAlignment="1" applyProtection="1">
      <alignment wrapText="1"/>
      <protection locked="0"/>
    </xf>
    <xf numFmtId="49" fontId="8" fillId="3" borderId="1" xfId="0" applyNumberFormat="1" applyFont="1" applyFill="1" applyBorder="1" applyAlignment="1" applyProtection="1">
      <alignment wrapText="1"/>
      <protection locked="0"/>
    </xf>
    <xf numFmtId="0" fontId="29" fillId="0" borderId="4" xfId="0" applyFont="1" applyBorder="1" applyAlignment="1">
      <alignment horizontal="left" wrapText="1"/>
    </xf>
    <xf numFmtId="0" fontId="26" fillId="0" borderId="9" xfId="0" applyFont="1" applyBorder="1" applyAlignment="1">
      <alignment horizontal="left" wrapText="1"/>
    </xf>
    <xf numFmtId="0" fontId="26" fillId="0" borderId="6" xfId="0" applyFont="1" applyBorder="1" applyAlignment="1">
      <alignment horizontal="left" wrapText="1"/>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wrapText="1"/>
      <protection locked="0"/>
    </xf>
    <xf numFmtId="0" fontId="4" fillId="4" borderId="0" xfId="0" applyFont="1" applyFill="1" applyAlignment="1">
      <alignment horizontal="right" vertical="center"/>
    </xf>
    <xf numFmtId="0" fontId="4" fillId="4" borderId="0" xfId="0" applyFont="1" applyFill="1" applyAlignment="1">
      <alignment horizontal="right"/>
    </xf>
    <xf numFmtId="0" fontId="7" fillId="2" borderId="4" xfId="0" applyFont="1" applyFill="1" applyBorder="1" applyAlignment="1">
      <alignment horizontal="center"/>
    </xf>
    <xf numFmtId="0" fontId="7" fillId="2" borderId="9" xfId="0" applyFont="1" applyFill="1" applyBorder="1" applyAlignment="1">
      <alignment horizontal="center"/>
    </xf>
    <xf numFmtId="0" fontId="7" fillId="2" borderId="6" xfId="0" applyFont="1" applyFill="1" applyBorder="1" applyAlignment="1">
      <alignment horizontal="center"/>
    </xf>
    <xf numFmtId="0" fontId="1" fillId="3" borderId="4" xfId="0" applyFont="1" applyFill="1" applyBorder="1" applyAlignment="1" applyProtection="1">
      <alignment wrapText="1"/>
      <protection locked="0"/>
    </xf>
    <xf numFmtId="0" fontId="1" fillId="3" borderId="9" xfId="0" applyFont="1" applyFill="1" applyBorder="1" applyAlignment="1" applyProtection="1">
      <alignment wrapText="1"/>
      <protection locked="0"/>
    </xf>
    <xf numFmtId="0" fontId="1" fillId="3" borderId="6" xfId="0" applyFont="1" applyFill="1" applyBorder="1" applyAlignment="1" applyProtection="1">
      <alignment wrapText="1"/>
      <protection locked="0"/>
    </xf>
    <xf numFmtId="0" fontId="8" fillId="4" borderId="9" xfId="0" applyFont="1" applyFill="1" applyBorder="1" applyAlignment="1">
      <alignment horizontal="left"/>
    </xf>
    <xf numFmtId="0" fontId="8" fillId="4" borderId="6" xfId="0" applyFont="1" applyFill="1" applyBorder="1" applyAlignment="1">
      <alignment horizontal="left"/>
    </xf>
    <xf numFmtId="0" fontId="7" fillId="4" borderId="4" xfId="0" applyFont="1" applyFill="1" applyBorder="1" applyAlignment="1">
      <alignment horizontal="right"/>
    </xf>
    <xf numFmtId="0" fontId="7" fillId="4" borderId="6" xfId="0" applyFont="1" applyFill="1" applyBorder="1" applyAlignment="1">
      <alignment horizontal="right"/>
    </xf>
    <xf numFmtId="165" fontId="14" fillId="2" borderId="1" xfId="0" applyNumberFormat="1" applyFont="1" applyFill="1" applyBorder="1" applyAlignment="1">
      <alignment horizontal="center" wrapText="1"/>
    </xf>
    <xf numFmtId="0" fontId="8" fillId="3" borderId="9" xfId="0" applyFont="1" applyFill="1" applyBorder="1" applyAlignment="1" applyProtection="1">
      <alignment wrapText="1"/>
      <protection locked="0"/>
    </xf>
    <xf numFmtId="0" fontId="8" fillId="3" borderId="6" xfId="0" applyFont="1" applyFill="1" applyBorder="1" applyAlignment="1" applyProtection="1">
      <alignment wrapText="1"/>
      <protection locked="0"/>
    </xf>
    <xf numFmtId="0" fontId="26" fillId="0" borderId="4" xfId="0" applyFont="1" applyBorder="1" applyAlignment="1">
      <alignment horizontal="left" wrapText="1"/>
    </xf>
    <xf numFmtId="0" fontId="7" fillId="4" borderId="7" xfId="0" applyFont="1" applyFill="1" applyBorder="1" applyAlignment="1">
      <alignment horizontal="center"/>
    </xf>
    <xf numFmtId="0" fontId="7" fillId="4" borderId="10" xfId="0" applyFont="1" applyFill="1" applyBorder="1" applyAlignment="1">
      <alignment horizontal="center"/>
    </xf>
    <xf numFmtId="0" fontId="26" fillId="4" borderId="4" xfId="0" applyFont="1" applyFill="1" applyBorder="1" applyAlignment="1">
      <alignment horizontal="left" wrapText="1"/>
    </xf>
    <xf numFmtId="0" fontId="26" fillId="4" borderId="9" xfId="0" applyFont="1" applyFill="1" applyBorder="1" applyAlignment="1">
      <alignment horizontal="left" wrapText="1"/>
    </xf>
    <xf numFmtId="0" fontId="26" fillId="4" borderId="6" xfId="0" applyFont="1" applyFill="1" applyBorder="1" applyAlignment="1">
      <alignment horizontal="left" wrapText="1"/>
    </xf>
    <xf numFmtId="0" fontId="7" fillId="4" borderId="16" xfId="0" applyFont="1" applyFill="1" applyBorder="1" applyAlignment="1">
      <alignment horizontal="center"/>
    </xf>
    <xf numFmtId="0" fontId="7" fillId="4" borderId="11" xfId="0" applyFont="1" applyFill="1" applyBorder="1" applyAlignment="1">
      <alignment horizontal="right"/>
    </xf>
    <xf numFmtId="0" fontId="7" fillId="4" borderId="13" xfId="0" applyFont="1" applyFill="1" applyBorder="1" applyAlignment="1">
      <alignment horizontal="right"/>
    </xf>
    <xf numFmtId="0" fontId="7" fillId="4" borderId="12" xfId="0" applyFont="1" applyFill="1" applyBorder="1" applyAlignment="1">
      <alignment horizontal="right"/>
    </xf>
    <xf numFmtId="0" fontId="4" fillId="4" borderId="1" xfId="0" applyFont="1" applyFill="1" applyBorder="1" applyAlignment="1">
      <alignment horizontal="left"/>
    </xf>
    <xf numFmtId="0" fontId="18" fillId="4" borderId="1" xfId="0" applyFont="1" applyFill="1" applyBorder="1" applyAlignment="1">
      <alignment horizontal="left"/>
    </xf>
    <xf numFmtId="0" fontId="2" fillId="4" borderId="0" xfId="0" applyFont="1" applyFill="1" applyAlignment="1">
      <alignment horizontal="left" wrapText="1"/>
    </xf>
    <xf numFmtId="0" fontId="10" fillId="2" borderId="11"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8" fillId="4" borderId="0" xfId="0" applyFont="1" applyFill="1" applyAlignment="1">
      <alignment vertical="top" wrapText="1"/>
    </xf>
    <xf numFmtId="0" fontId="1" fillId="3" borderId="4"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7" fillId="4" borderId="4" xfId="0" applyFont="1" applyFill="1" applyBorder="1" applyAlignment="1">
      <alignment horizontal="center"/>
    </xf>
    <xf numFmtId="0" fontId="7" fillId="4" borderId="9" xfId="0" applyFont="1" applyFill="1" applyBorder="1" applyAlignment="1">
      <alignment horizontal="center"/>
    </xf>
    <xf numFmtId="0" fontId="7" fillId="4" borderId="6" xfId="0" applyFont="1" applyFill="1" applyBorder="1" applyAlignment="1">
      <alignment horizontal="center"/>
    </xf>
    <xf numFmtId="0" fontId="10" fillId="4" borderId="14" xfId="0" quotePrefix="1" applyFont="1" applyFill="1" applyBorder="1" applyAlignment="1">
      <alignment horizontal="left" wrapText="1"/>
    </xf>
    <xf numFmtId="0" fontId="35" fillId="2" borderId="4" xfId="0" applyFont="1" applyFill="1" applyBorder="1" applyAlignment="1">
      <alignment horizontal="center"/>
    </xf>
    <xf numFmtId="0" fontId="7" fillId="2" borderId="4" xfId="0" applyFont="1" applyFill="1" applyBorder="1" applyAlignment="1"/>
    <xf numFmtId="0" fontId="7" fillId="2" borderId="6" xfId="0" applyFont="1" applyFill="1" applyBorder="1" applyAlignment="1"/>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8" fillId="4" borderId="1" xfId="0" applyFont="1" applyFill="1" applyBorder="1" applyAlignment="1"/>
    <xf numFmtId="0" fontId="35" fillId="4" borderId="1" xfId="0" applyFont="1" applyFill="1" applyBorder="1" applyAlignment="1"/>
    <xf numFmtId="0" fontId="7" fillId="4" borderId="1" xfId="0" applyFont="1" applyFill="1" applyBorder="1" applyAlignment="1"/>
    <xf numFmtId="0" fontId="7" fillId="2" borderId="9" xfId="0" applyFont="1" applyFill="1" applyBorder="1" applyAlignment="1"/>
    <xf numFmtId="0" fontId="8" fillId="0" borderId="1" xfId="0" applyFont="1" applyBorder="1" applyAlignment="1"/>
  </cellXfs>
  <cellStyles count="3">
    <cellStyle name="Currency" xfId="1" builtinId="4"/>
    <cellStyle name="Normal" xfId="0" builtinId="0"/>
    <cellStyle name="Percent" xfId="2"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zoomScaleNormal="100" zoomScaleSheetLayoutView="90" workbookViewId="0">
      <selection activeCell="B9" sqref="B9"/>
    </sheetView>
  </sheetViews>
  <sheetFormatPr defaultColWidth="0" defaultRowHeight="15" zeroHeight="1"/>
  <cols>
    <col min="1" max="1" width="5.42578125" style="3" customWidth="1"/>
    <col min="2" max="2" width="36.85546875" style="1" customWidth="1"/>
    <col min="3" max="3" width="17.140625" style="6" customWidth="1"/>
    <col min="4" max="5" width="15.42578125" style="6" customWidth="1"/>
    <col min="6" max="6" width="29.28515625" style="1" customWidth="1"/>
    <col min="7" max="7" width="4.42578125" style="30" customWidth="1"/>
    <col min="8" max="10" width="0" style="1" hidden="1" customWidth="1"/>
    <col min="11" max="16384" width="10.85546875" style="1" hidden="1"/>
  </cols>
  <sheetData>
    <row r="1" spans="1:7" ht="87.75" customHeight="1">
      <c r="A1" s="145" t="s">
        <v>0</v>
      </c>
      <c r="B1" s="146"/>
      <c r="C1" s="146"/>
      <c r="D1" s="146"/>
      <c r="E1" s="146"/>
      <c r="F1" s="147"/>
      <c r="G1" s="29"/>
    </row>
    <row r="2" spans="1:7" s="30" customFormat="1">
      <c r="A2" s="32"/>
      <c r="C2" s="33"/>
      <c r="D2" s="33"/>
      <c r="E2" s="33"/>
    </row>
    <row r="3" spans="1:7" ht="31.5" customHeight="1">
      <c r="A3" s="150" t="s">
        <v>1</v>
      </c>
      <c r="B3" s="150"/>
      <c r="C3" s="148"/>
      <c r="D3" s="148"/>
      <c r="E3" s="148"/>
      <c r="F3" s="148"/>
      <c r="G3" s="31"/>
    </row>
    <row r="4" spans="1:7">
      <c r="A4" s="151" t="s">
        <v>2</v>
      </c>
      <c r="B4" s="151"/>
      <c r="C4" s="149"/>
      <c r="D4" s="149"/>
      <c r="E4" s="149"/>
      <c r="F4" s="149"/>
      <c r="G4" s="31"/>
    </row>
    <row r="5" spans="1:7" ht="31.5" customHeight="1">
      <c r="A5" s="151" t="s">
        <v>3</v>
      </c>
      <c r="B5" s="151"/>
      <c r="C5" s="149"/>
      <c r="D5" s="149"/>
      <c r="E5" s="149"/>
      <c r="F5" s="149"/>
      <c r="G5" s="31"/>
    </row>
    <row r="6" spans="1:7" s="30" customFormat="1">
      <c r="A6" s="31"/>
      <c r="B6" s="36"/>
      <c r="C6" s="141"/>
      <c r="D6" s="141"/>
      <c r="E6" s="141"/>
      <c r="F6" s="142"/>
      <c r="G6" s="31"/>
    </row>
    <row r="7" spans="1:7" ht="15" customHeight="1">
      <c r="A7" s="151" t="s">
        <v>4</v>
      </c>
      <c r="B7" s="151"/>
      <c r="C7" s="149"/>
      <c r="D7" s="149"/>
      <c r="E7" s="149"/>
      <c r="F7" s="149"/>
      <c r="G7" s="31"/>
    </row>
    <row r="8" spans="1:7" ht="15.75" customHeight="1">
      <c r="A8" s="151" t="s">
        <v>5</v>
      </c>
      <c r="B8" s="151"/>
      <c r="C8" s="149"/>
      <c r="D8" s="149"/>
      <c r="E8" s="149"/>
      <c r="F8" s="149"/>
      <c r="G8" s="31"/>
    </row>
    <row r="9" spans="1:7" ht="30.75" customHeight="1">
      <c r="A9" s="37"/>
      <c r="B9" s="101" t="s">
        <v>6</v>
      </c>
      <c r="C9" s="155"/>
      <c r="D9" s="156"/>
      <c r="E9" s="156"/>
      <c r="F9" s="157"/>
      <c r="G9" s="31"/>
    </row>
    <row r="10" spans="1:7" ht="31.7" customHeight="1">
      <c r="A10" s="150" t="s">
        <v>7</v>
      </c>
      <c r="B10" s="150"/>
      <c r="C10" s="149"/>
      <c r="D10" s="149"/>
      <c r="E10" s="149"/>
      <c r="F10" s="149"/>
      <c r="G10" s="31"/>
    </row>
    <row r="11" spans="1:7" s="30" customFormat="1" ht="15.75" customHeight="1">
      <c r="A11" s="32"/>
      <c r="B11" s="34"/>
      <c r="C11" s="35"/>
      <c r="D11" s="35"/>
      <c r="E11" s="35"/>
      <c r="F11" s="32"/>
      <c r="G11" s="31"/>
    </row>
    <row r="12" spans="1:7" s="30" customFormat="1" ht="15.75" customHeight="1">
      <c r="A12" s="32"/>
      <c r="B12" s="34"/>
      <c r="C12" s="35"/>
      <c r="D12" s="35"/>
      <c r="E12" s="35"/>
      <c r="F12" s="32"/>
      <c r="G12" s="31"/>
    </row>
    <row r="13" spans="1:7">
      <c r="A13" s="152" t="s">
        <v>8</v>
      </c>
      <c r="B13" s="153"/>
      <c r="C13" s="153"/>
      <c r="D13" s="153"/>
      <c r="E13" s="153"/>
      <c r="F13" s="154"/>
      <c r="G13" s="31"/>
    </row>
    <row r="14" spans="1:7" ht="27" customHeight="1">
      <c r="A14" s="8" t="s">
        <v>9</v>
      </c>
      <c r="B14" s="8" t="s">
        <v>10</v>
      </c>
      <c r="C14" s="15" t="s">
        <v>11</v>
      </c>
      <c r="D14" s="20" t="s">
        <v>12</v>
      </c>
      <c r="E14" s="17" t="s">
        <v>13</v>
      </c>
      <c r="F14" s="5" t="s">
        <v>14</v>
      </c>
      <c r="G14" s="31"/>
    </row>
    <row r="15" spans="1:7">
      <c r="A15" s="42" t="s">
        <v>15</v>
      </c>
      <c r="B15" s="39" t="s">
        <v>16</v>
      </c>
      <c r="C15" s="105">
        <f ca="1">'Revenus en espèces (détails)'!D22+'Revenus en espèces (détails)'!D34+'Revenus en espèces (détails)'!D44+'Revenus en espèces (détails)'!D51</f>
        <v>0</v>
      </c>
      <c r="D15" s="105">
        <f ca="1">'Revenus en espèces (détails)'!F22+'Revenus en espèces (détails)'!F34+'Revenus en espèces (détails)'!F44+'Revenus en espèces (détails)'!F51</f>
        <v>0</v>
      </c>
      <c r="E15" s="105">
        <f ca="1">D15-C15</f>
        <v>0</v>
      </c>
      <c r="F15" s="19"/>
      <c r="G15" s="31"/>
    </row>
    <row r="16" spans="1:7">
      <c r="A16" s="42" t="s">
        <v>17</v>
      </c>
      <c r="B16" s="39" t="s">
        <v>18</v>
      </c>
      <c r="C16" s="105">
        <f ca="1">'Revenus en espèces (détails)'!D61</f>
        <v>0</v>
      </c>
      <c r="D16" s="105">
        <f ca="1">'Revenus en espèces (détails)'!F61</f>
        <v>0</v>
      </c>
      <c r="E16" s="105">
        <f t="shared" ref="E16:E24" ca="1" si="0">D16-C16</f>
        <v>0</v>
      </c>
      <c r="F16" s="19"/>
      <c r="G16" s="31"/>
    </row>
    <row r="17" spans="1:7">
      <c r="A17" s="42" t="s">
        <v>19</v>
      </c>
      <c r="B17" s="39" t="s">
        <v>20</v>
      </c>
      <c r="C17" s="105">
        <f ca="1">'Revenus en espèces (détails)'!D73</f>
        <v>0</v>
      </c>
      <c r="D17" s="105">
        <f ca="1">'Revenus en espèces (détails)'!F73</f>
        <v>0</v>
      </c>
      <c r="E17" s="105">
        <f t="shared" ca="1" si="0"/>
        <v>0</v>
      </c>
      <c r="F17" s="19"/>
      <c r="G17" s="31"/>
    </row>
    <row r="18" spans="1:7">
      <c r="A18" s="42" t="s">
        <v>21</v>
      </c>
      <c r="B18" s="39" t="s">
        <v>22</v>
      </c>
      <c r="C18" s="105">
        <f ca="1">'Revenus en espèces (détails)'!D79</f>
        <v>0</v>
      </c>
      <c r="D18" s="105">
        <f ca="1">'Revenus en espèces (détails)'!F79</f>
        <v>0</v>
      </c>
      <c r="E18" s="105">
        <f t="shared" ca="1" si="0"/>
        <v>0</v>
      </c>
      <c r="F18" s="19"/>
      <c r="G18" s="31"/>
    </row>
    <row r="19" spans="1:7">
      <c r="A19" s="42" t="s">
        <v>23</v>
      </c>
      <c r="B19" s="39" t="s">
        <v>24</v>
      </c>
      <c r="C19" s="105">
        <f ca="1">'Revenus en espèces (détails)'!D84</f>
        <v>0</v>
      </c>
      <c r="D19" s="105">
        <f ca="1">'Revenus en espèces (détails)'!F84</f>
        <v>0</v>
      </c>
      <c r="E19" s="105">
        <f t="shared" ca="1" si="0"/>
        <v>0</v>
      </c>
      <c r="F19" s="19"/>
      <c r="G19" s="31"/>
    </row>
    <row r="20" spans="1:7" ht="24">
      <c r="A20" s="43"/>
      <c r="B20" s="44" t="s">
        <v>25</v>
      </c>
      <c r="C20" s="106">
        <f ca="1">SUM(C15:C19)</f>
        <v>0</v>
      </c>
      <c r="D20" s="106">
        <f ca="1">SUM(D15:D19)</f>
        <v>0</v>
      </c>
      <c r="E20" s="106">
        <f t="shared" ca="1" si="0"/>
        <v>0</v>
      </c>
      <c r="F20" s="19"/>
      <c r="G20" s="31"/>
    </row>
    <row r="21" spans="1:7">
      <c r="A21" s="42" t="s">
        <v>26</v>
      </c>
      <c r="B21" s="41" t="s">
        <v>27</v>
      </c>
      <c r="C21" s="105">
        <f ca="1">'Revenus en nature (détails)'!E25</f>
        <v>0</v>
      </c>
      <c r="D21" s="105">
        <f ca="1">'Revenus en nature (détails)'!G25</f>
        <v>0</v>
      </c>
      <c r="E21" s="105">
        <f t="shared" ca="1" si="0"/>
        <v>0</v>
      </c>
      <c r="F21" s="19"/>
      <c r="G21" s="31"/>
    </row>
    <row r="22" spans="1:7" ht="24">
      <c r="A22" s="43"/>
      <c r="B22" s="44" t="s">
        <v>28</v>
      </c>
      <c r="C22" s="106">
        <f ca="1">SUM(C20:C21)</f>
        <v>0</v>
      </c>
      <c r="D22" s="106">
        <f t="shared" ref="D22" ca="1" si="1">SUM(D20:D21)</f>
        <v>0</v>
      </c>
      <c r="E22" s="106">
        <f t="shared" ca="1" si="0"/>
        <v>0</v>
      </c>
      <c r="F22" s="19"/>
      <c r="G22" s="31"/>
    </row>
    <row r="23" spans="1:7" s="30" customFormat="1">
      <c r="A23" s="32"/>
      <c r="B23" s="32"/>
      <c r="C23" s="35"/>
      <c r="D23" s="35"/>
      <c r="E23" s="35"/>
      <c r="F23" s="32"/>
      <c r="G23" s="31"/>
    </row>
    <row r="24" spans="1:7" s="30" customFormat="1" ht="36">
      <c r="A24" s="32"/>
      <c r="B24" s="44" t="s">
        <v>29</v>
      </c>
      <c r="C24" s="106">
        <f ca="1">C20+(C21*0.33)</f>
        <v>0</v>
      </c>
      <c r="D24" s="106">
        <f ca="1">D20+(D21*0.33)</f>
        <v>0</v>
      </c>
      <c r="E24" s="106">
        <f t="shared" ca="1" si="0"/>
        <v>0</v>
      </c>
      <c r="F24" s="19"/>
      <c r="G24" s="31"/>
    </row>
    <row r="25" spans="1:7" s="30" customFormat="1">
      <c r="A25" s="32"/>
      <c r="B25" s="31"/>
      <c r="C25" s="38"/>
      <c r="D25" s="38"/>
      <c r="E25" s="38"/>
      <c r="F25" s="31"/>
      <c r="G25" s="31"/>
    </row>
    <row r="26" spans="1:7">
      <c r="A26" s="152" t="s">
        <v>30</v>
      </c>
      <c r="B26" s="153"/>
      <c r="C26" s="153"/>
      <c r="D26" s="153"/>
      <c r="E26" s="153"/>
      <c r="F26" s="154"/>
      <c r="G26" s="31"/>
    </row>
    <row r="27" spans="1:7" ht="24">
      <c r="A27" s="8" t="s">
        <v>9</v>
      </c>
      <c r="B27" s="8" t="s">
        <v>31</v>
      </c>
      <c r="C27" s="15" t="s">
        <v>32</v>
      </c>
      <c r="D27" s="20" t="s">
        <v>33</v>
      </c>
      <c r="E27" s="17" t="s">
        <v>13</v>
      </c>
      <c r="F27" s="5" t="s">
        <v>14</v>
      </c>
      <c r="G27" s="31"/>
    </row>
    <row r="28" spans="1:7">
      <c r="A28" s="152" t="s">
        <v>34</v>
      </c>
      <c r="B28" s="153"/>
      <c r="C28" s="153"/>
      <c r="D28" s="153"/>
      <c r="E28" s="153"/>
      <c r="F28" s="154"/>
      <c r="G28" s="31"/>
    </row>
    <row r="29" spans="1:7">
      <c r="A29" s="39" t="s">
        <v>15</v>
      </c>
      <c r="B29" s="39" t="s">
        <v>35</v>
      </c>
      <c r="C29" s="105">
        <f ca="1">'Dépenses en espèces (détails)'!C22</f>
        <v>0</v>
      </c>
      <c r="D29" s="105">
        <f ca="1">'Dépenses en espèces (détails)'!D22</f>
        <v>0</v>
      </c>
      <c r="E29" s="105">
        <f ca="1">C29-D29</f>
        <v>0</v>
      </c>
      <c r="F29" s="19"/>
      <c r="G29" s="31"/>
    </row>
    <row r="30" spans="1:7">
      <c r="A30" s="39" t="s">
        <v>17</v>
      </c>
      <c r="B30" s="39" t="s">
        <v>36</v>
      </c>
      <c r="C30" s="105">
        <f ca="1">'Dépenses en espèces (détails)'!C34</f>
        <v>0</v>
      </c>
      <c r="D30" s="105">
        <f ca="1">'Dépenses en espèces (détails)'!D34</f>
        <v>0</v>
      </c>
      <c r="E30" s="105">
        <f t="shared" ref="E30:E34" ca="1" si="2">C30-D30</f>
        <v>0</v>
      </c>
      <c r="F30" s="19"/>
      <c r="G30" s="31"/>
    </row>
    <row r="31" spans="1:7">
      <c r="A31" s="39" t="s">
        <v>19</v>
      </c>
      <c r="B31" s="39" t="s">
        <v>37</v>
      </c>
      <c r="C31" s="105">
        <f ca="1">'Dépenses en espèces (détails)'!C49</f>
        <v>0</v>
      </c>
      <c r="D31" s="105">
        <f ca="1">'Dépenses en espèces (détails)'!D49</f>
        <v>0</v>
      </c>
      <c r="E31" s="105">
        <f t="shared" ca="1" si="2"/>
        <v>0</v>
      </c>
      <c r="F31" s="19"/>
      <c r="G31" s="31"/>
    </row>
    <row r="32" spans="1:7">
      <c r="A32" s="39"/>
      <c r="B32" s="40" t="s">
        <v>38</v>
      </c>
      <c r="C32" s="106">
        <f ca="1">SUM(C29:C31)</f>
        <v>0</v>
      </c>
      <c r="D32" s="106">
        <f t="shared" ref="D32" ca="1" si="3">SUM(D29:D31)</f>
        <v>0</v>
      </c>
      <c r="E32" s="106">
        <f t="shared" ca="1" si="2"/>
        <v>0</v>
      </c>
      <c r="F32" s="19"/>
      <c r="G32" s="31"/>
    </row>
    <row r="33" spans="1:6">
      <c r="A33" s="39" t="s">
        <v>21</v>
      </c>
      <c r="B33" s="41" t="s">
        <v>39</v>
      </c>
      <c r="C33" s="105">
        <f ca="1">'Dépenses en espèces (détails)'!C62</f>
        <v>0</v>
      </c>
      <c r="D33" s="105">
        <f ca="1">'Dépenses en espèces (détails)'!D62</f>
        <v>0</v>
      </c>
      <c r="E33" s="105">
        <f t="shared" ca="1" si="2"/>
        <v>0</v>
      </c>
      <c r="F33" s="19"/>
    </row>
    <row r="34" spans="1:6" ht="24">
      <c r="A34" s="39"/>
      <c r="B34" s="44" t="s">
        <v>40</v>
      </c>
      <c r="C34" s="106">
        <f ca="1">SUM(C32:C33)</f>
        <v>0</v>
      </c>
      <c r="D34" s="106">
        <f t="shared" ref="D34" ca="1" si="4">SUM(D32:D33)</f>
        <v>0</v>
      </c>
      <c r="E34" s="106">
        <f t="shared" ca="1" si="2"/>
        <v>0</v>
      </c>
      <c r="F34" s="19"/>
    </row>
    <row r="35" spans="1:6">
      <c r="A35" s="191" t="s">
        <v>41</v>
      </c>
      <c r="B35" s="153"/>
      <c r="C35" s="153"/>
      <c r="D35" s="153"/>
      <c r="E35" s="153"/>
      <c r="F35" s="154"/>
    </row>
    <row r="36" spans="1:6">
      <c r="A36" s="42" t="s">
        <v>23</v>
      </c>
      <c r="B36" s="39" t="s">
        <v>35</v>
      </c>
      <c r="C36" s="105">
        <f ca="1">'Dépenses en nature (détails)'!C22</f>
        <v>0</v>
      </c>
      <c r="D36" s="105">
        <f ca="1">'Dépenses en nature (détails)'!D22</f>
        <v>0</v>
      </c>
      <c r="E36" s="105">
        <f ca="1">C36-D36</f>
        <v>0</v>
      </c>
      <c r="F36" s="19"/>
    </row>
    <row r="37" spans="1:6">
      <c r="A37" s="42" t="s">
        <v>26</v>
      </c>
      <c r="B37" s="39" t="s">
        <v>36</v>
      </c>
      <c r="C37" s="105">
        <f ca="1">'Dépenses en nature (détails)'!C34</f>
        <v>0</v>
      </c>
      <c r="D37" s="105">
        <f ca="1">'Dépenses en nature (détails)'!D34</f>
        <v>0</v>
      </c>
      <c r="E37" s="105">
        <f t="shared" ref="E37:E45" ca="1" si="5">C37-D37</f>
        <v>0</v>
      </c>
      <c r="F37" s="19"/>
    </row>
    <row r="38" spans="1:6">
      <c r="A38" s="42" t="s">
        <v>42</v>
      </c>
      <c r="B38" s="39" t="s">
        <v>37</v>
      </c>
      <c r="C38" s="105">
        <f ca="1">'Dépenses en nature (détails)'!C49</f>
        <v>0</v>
      </c>
      <c r="D38" s="105">
        <f ca="1">'Dépenses en nature (détails)'!D49</f>
        <v>0</v>
      </c>
      <c r="E38" s="105">
        <f t="shared" ca="1" si="5"/>
        <v>0</v>
      </c>
      <c r="F38" s="19"/>
    </row>
    <row r="39" spans="1:6" ht="24">
      <c r="A39" s="39"/>
      <c r="B39" s="44" t="s">
        <v>43</v>
      </c>
      <c r="C39" s="106">
        <f ca="1">SUM(C36:C38)</f>
        <v>0</v>
      </c>
      <c r="D39" s="106">
        <f t="shared" ref="D39" ca="1" si="6">SUM(D36:D38)</f>
        <v>0</v>
      </c>
      <c r="E39" s="106">
        <f t="shared" ca="1" si="5"/>
        <v>0</v>
      </c>
      <c r="F39" s="19"/>
    </row>
    <row r="40" spans="1:6">
      <c r="A40" s="42" t="s">
        <v>44</v>
      </c>
      <c r="B40" s="41" t="s">
        <v>39</v>
      </c>
      <c r="C40" s="105">
        <f ca="1">'Dépenses en nature (détails)'!C62</f>
        <v>0</v>
      </c>
      <c r="D40" s="105">
        <f ca="1">'Dépenses en nature (détails)'!D62</f>
        <v>0</v>
      </c>
      <c r="E40" s="105">
        <f t="shared" ca="1" si="5"/>
        <v>0</v>
      </c>
      <c r="F40" s="19"/>
    </row>
    <row r="41" spans="1:6" ht="24">
      <c r="A41" s="39"/>
      <c r="B41" s="44" t="s">
        <v>45</v>
      </c>
      <c r="C41" s="106">
        <f ca="1">SUM(C39:C40)</f>
        <v>0</v>
      </c>
      <c r="D41" s="106">
        <f t="shared" ref="D41" ca="1" si="7">SUM(D39:D40)</f>
        <v>0</v>
      </c>
      <c r="E41" s="106">
        <f t="shared" ca="1" si="5"/>
        <v>0</v>
      </c>
      <c r="F41" s="19"/>
    </row>
    <row r="42" spans="1:6">
      <c r="A42" s="32"/>
      <c r="B42" s="108"/>
      <c r="C42" s="107"/>
      <c r="D42" s="107"/>
      <c r="E42" s="107"/>
      <c r="F42" s="47"/>
    </row>
    <row r="43" spans="1:6" ht="24">
      <c r="A43" s="32"/>
      <c r="B43" s="44" t="s">
        <v>46</v>
      </c>
      <c r="C43" s="106">
        <f ca="1">C34+C41</f>
        <v>0</v>
      </c>
      <c r="D43" s="106">
        <f t="shared" ref="D43" ca="1" si="8">D34+D41</f>
        <v>0</v>
      </c>
      <c r="E43" s="106">
        <f t="shared" ca="1" si="5"/>
        <v>0</v>
      </c>
      <c r="F43" s="19"/>
    </row>
    <row r="44" spans="1:6" ht="15.6" customHeight="1">
      <c r="A44" s="32"/>
      <c r="B44" s="108"/>
      <c r="C44" s="107"/>
      <c r="D44" s="107"/>
      <c r="E44" s="107"/>
      <c r="F44" s="47"/>
    </row>
    <row r="45" spans="1:6" ht="36">
      <c r="A45" s="32"/>
      <c r="B45" s="44" t="s">
        <v>47</v>
      </c>
      <c r="C45" s="106">
        <f ca="1">C34+(C41*0.33)</f>
        <v>0</v>
      </c>
      <c r="D45" s="106">
        <f ca="1">D34+(D41*0.33)</f>
        <v>0</v>
      </c>
      <c r="E45" s="106">
        <f t="shared" ca="1" si="5"/>
        <v>0</v>
      </c>
      <c r="F45" s="19"/>
    </row>
    <row r="46" spans="1:6" s="30" customFormat="1">
      <c r="A46" s="32"/>
      <c r="C46" s="33"/>
      <c r="D46" s="33"/>
      <c r="E46" s="33"/>
    </row>
    <row r="47" spans="1:6">
      <c r="A47" s="30"/>
      <c r="B47" s="41" t="s">
        <v>48</v>
      </c>
      <c r="C47" s="105">
        <f ca="1">C32+C39</f>
        <v>0</v>
      </c>
      <c r="D47" s="105">
        <f ca="1">D32+D39</f>
        <v>0</v>
      </c>
      <c r="E47" s="33"/>
      <c r="F47" s="30"/>
    </row>
    <row r="48" spans="1:6" ht="35.450000000000003">
      <c r="A48" s="30"/>
      <c r="B48" s="41" t="s">
        <v>49</v>
      </c>
      <c r="C48" s="105">
        <f ca="1">C33+C40</f>
        <v>0</v>
      </c>
      <c r="D48" s="105">
        <f ca="1">D33+D40</f>
        <v>0</v>
      </c>
      <c r="E48" s="33"/>
      <c r="F48" s="30"/>
    </row>
    <row r="49" spans="1:6" ht="24">
      <c r="A49" s="32"/>
      <c r="B49" s="41" t="s">
        <v>50</v>
      </c>
      <c r="C49" s="109">
        <f ca="1">IF(C47=0,0,C48/C47)</f>
        <v>0</v>
      </c>
      <c r="D49" s="109">
        <f ca="1">IF(D47=0,0,D48/D47)</f>
        <v>0</v>
      </c>
      <c r="E49" s="33"/>
      <c r="F49" s="30"/>
    </row>
    <row r="50" spans="1:6" s="30" customFormat="1">
      <c r="A50" s="32"/>
      <c r="C50" s="33"/>
      <c r="D50" s="33"/>
      <c r="E50" s="33"/>
    </row>
    <row r="51" spans="1:6">
      <c r="A51" s="32"/>
      <c r="B51" s="40" t="s">
        <v>51</v>
      </c>
      <c r="C51" s="106">
        <f ca="1">C20-C34</f>
        <v>0</v>
      </c>
      <c r="D51" s="106">
        <f ca="1">D20-D34</f>
        <v>0</v>
      </c>
      <c r="E51" s="106">
        <f t="shared" ref="E51:E53" ca="1" si="9">D51-C51</f>
        <v>0</v>
      </c>
      <c r="F51" s="19"/>
    </row>
    <row r="52" spans="1:6" ht="24">
      <c r="A52" s="32"/>
      <c r="B52" s="44" t="s">
        <v>52</v>
      </c>
      <c r="C52" s="106">
        <f ca="1">C21-C41</f>
        <v>0</v>
      </c>
      <c r="D52" s="106">
        <f t="shared" ref="D52" ca="1" si="10">D21-D41</f>
        <v>0</v>
      </c>
      <c r="E52" s="106">
        <f t="shared" ca="1" si="9"/>
        <v>0</v>
      </c>
      <c r="F52" s="19"/>
    </row>
    <row r="53" spans="1:6">
      <c r="A53" s="32"/>
      <c r="B53" s="40" t="s">
        <v>53</v>
      </c>
      <c r="C53" s="106">
        <f ca="1">C22-C43</f>
        <v>0</v>
      </c>
      <c r="D53" s="106">
        <f ca="1">D22-D43</f>
        <v>0</v>
      </c>
      <c r="E53" s="106">
        <f t="shared" ca="1" si="9"/>
        <v>0</v>
      </c>
      <c r="F53" s="19"/>
    </row>
    <row r="54" spans="1:6" s="30" customFormat="1">
      <c r="A54" s="32"/>
      <c r="C54" s="33"/>
      <c r="D54" s="33"/>
      <c r="E54" s="33"/>
    </row>
  </sheetData>
  <sheetProtection algorithmName="SHA-512" hashValue="SZuX+qwYqb79dpKfuLp4QbzwLLN+rbkfMtqsjSzUBR5uTy5b+63WxmkyFYmGuxzarogqusOrPN64qOCHPD2Ngg==" saltValue="ZwQJRpw0d0IVvZelyjvSJQ==" spinCount="100000" sheet="1"/>
  <mergeCells count="18">
    <mergeCell ref="A28:F28"/>
    <mergeCell ref="A35:F35"/>
    <mergeCell ref="A26:F26"/>
    <mergeCell ref="A13:F13"/>
    <mergeCell ref="A8:B8"/>
    <mergeCell ref="A10:B10"/>
    <mergeCell ref="C8:F8"/>
    <mergeCell ref="C10:F10"/>
    <mergeCell ref="C9:F9"/>
    <mergeCell ref="A1:F1"/>
    <mergeCell ref="C3:F3"/>
    <mergeCell ref="C4:F4"/>
    <mergeCell ref="C5:F5"/>
    <mergeCell ref="C7:F7"/>
    <mergeCell ref="A3:B3"/>
    <mergeCell ref="A4:B4"/>
    <mergeCell ref="A5:B5"/>
    <mergeCell ref="A7:B7"/>
  </mergeCells>
  <phoneticPr fontId="2" type="noConversion"/>
  <conditionalFormatting sqref="C49:D49">
    <cfRule type="cellIs" dxfId="1" priority="2" operator="greaterThan">
      <formula>0.25</formula>
    </cfRule>
  </conditionalFormatting>
  <conditionalFormatting sqref="C52:D52">
    <cfRule type="cellIs" dxfId="0" priority="1" operator="notEqual">
      <formula>0</formula>
    </cfRule>
  </conditionalFormatting>
  <printOptions horizontalCentered="1"/>
  <pageMargins left="0.39370078740157483" right="0.39370078740157483" top="1.3779527559055118" bottom="0.74803149606299213" header="0.51181102362204722" footer="0.51181102362204722"/>
  <pageSetup paperSize="5" fitToHeight="0" orientation="landscape" r:id="rId1"/>
  <headerFooter>
    <oddHeader>&amp;L&amp;G&amp;C&amp;"Arial,Bold"DEVIS ET STRUCTURE FINANCIÈRE 
Programme d’aide aux festivals de moyenne et grande envergure
&amp;A</oddHeader>
    <oddFooter>&amp;L&amp;8Téléfilm Canada - Modèle de devis / coûts finaux - Programme d’aide aux festivals de moyenne et grande envergure - novembre 2022&amp;R&amp;8Page &amp;P</oddFooter>
  </headerFooter>
  <ignoredErrors>
    <ignoredError sqref="A33 A15 A29:A31 A17:A1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zoomScale="80" zoomScaleNormal="80" workbookViewId="0">
      <selection activeCell="D12" sqref="D12"/>
    </sheetView>
  </sheetViews>
  <sheetFormatPr defaultColWidth="0" defaultRowHeight="15" zeroHeight="1"/>
  <cols>
    <col min="1" max="1" width="5.42578125" style="123" customWidth="1"/>
    <col min="2" max="2" width="22.42578125" style="30" customWidth="1"/>
    <col min="3" max="3" width="23.7109375" style="30" customWidth="1"/>
    <col min="4" max="4" width="20.42578125" style="45" customWidth="1"/>
    <col min="5" max="5" width="15.140625" style="46" customWidth="1"/>
    <col min="6" max="7" width="20.42578125" style="45" customWidth="1"/>
    <col min="8" max="8" width="20.42578125" style="62" customWidth="1"/>
    <col min="9" max="9" width="3.85546875" style="30" customWidth="1"/>
    <col min="10" max="13" width="0" style="30" hidden="1" customWidth="1"/>
    <col min="14" max="16384" width="10.85546875" style="30" hidden="1"/>
  </cols>
  <sheetData>
    <row r="1" spans="1:9" s="1" customFormat="1" ht="67.5" customHeight="1">
      <c r="A1" s="165" t="s">
        <v>54</v>
      </c>
      <c r="B1" s="146"/>
      <c r="C1" s="146"/>
      <c r="D1" s="146"/>
      <c r="E1" s="146"/>
      <c r="F1" s="146"/>
      <c r="G1" s="146"/>
      <c r="H1" s="147"/>
      <c r="I1" s="30"/>
    </row>
    <row r="2" spans="1:9" ht="7.5" customHeight="1">
      <c r="H2" s="47"/>
    </row>
    <row r="3" spans="1:9">
      <c r="A3" s="64" t="s">
        <v>55</v>
      </c>
      <c r="B3" s="48" t="str">
        <f>IF('Page Sommaire'!C3="","",'Page Sommaire'!C3)</f>
        <v/>
      </c>
      <c r="F3" s="49"/>
      <c r="G3" s="49"/>
      <c r="H3" s="47"/>
    </row>
    <row r="4" spans="1:9" ht="6" customHeight="1">
      <c r="A4" s="64"/>
      <c r="B4" s="48"/>
      <c r="F4" s="49"/>
      <c r="G4" s="49"/>
      <c r="H4" s="47"/>
    </row>
    <row r="5" spans="1:9" ht="21" customHeight="1">
      <c r="A5" s="124" t="s">
        <v>56</v>
      </c>
      <c r="B5" s="48"/>
      <c r="F5" s="49"/>
      <c r="G5" s="49"/>
      <c r="H5" s="47"/>
    </row>
    <row r="6" spans="1:9" ht="6" customHeight="1">
      <c r="B6" s="34"/>
      <c r="C6" s="34"/>
      <c r="D6" s="51"/>
      <c r="F6" s="51"/>
      <c r="G6" s="51"/>
      <c r="H6" s="47"/>
      <c r="I6" s="31"/>
    </row>
    <row r="7" spans="1:9" s="1" customFormat="1" ht="24.6" customHeight="1">
      <c r="A7" s="123"/>
      <c r="B7" s="34"/>
      <c r="C7" s="34"/>
      <c r="D7" s="162" t="s">
        <v>57</v>
      </c>
      <c r="E7" s="162"/>
      <c r="F7" s="20" t="s">
        <v>58</v>
      </c>
      <c r="G7" s="32"/>
      <c r="H7" s="32"/>
      <c r="I7" s="31"/>
    </row>
    <row r="8" spans="1:9" s="1" customFormat="1" ht="27.95" customHeight="1">
      <c r="A8" s="125" t="s">
        <v>9</v>
      </c>
      <c r="B8" s="192" t="s">
        <v>10</v>
      </c>
      <c r="C8" s="193"/>
      <c r="D8" s="15" t="s">
        <v>11</v>
      </c>
      <c r="E8" s="21" t="s">
        <v>59</v>
      </c>
      <c r="F8" s="20" t="s">
        <v>12</v>
      </c>
      <c r="G8" s="22" t="s">
        <v>13</v>
      </c>
      <c r="H8" s="5" t="s">
        <v>14</v>
      </c>
      <c r="I8" s="31"/>
    </row>
    <row r="9" spans="1:9">
      <c r="B9" s="32"/>
      <c r="C9" s="32"/>
      <c r="D9" s="51"/>
      <c r="F9" s="51"/>
      <c r="G9" s="51"/>
      <c r="H9" s="47"/>
      <c r="I9" s="31"/>
    </row>
    <row r="10" spans="1:9">
      <c r="A10" s="126">
        <v>1</v>
      </c>
      <c r="B10" s="55" t="s">
        <v>60</v>
      </c>
      <c r="C10" s="98"/>
      <c r="D10" s="98"/>
      <c r="E10" s="98"/>
      <c r="F10" s="98"/>
      <c r="G10" s="98"/>
      <c r="H10" s="99"/>
      <c r="I10" s="31"/>
    </row>
    <row r="11" spans="1:9">
      <c r="A11" s="127">
        <v>1.1000000000000001</v>
      </c>
      <c r="B11" s="194" t="s">
        <v>61</v>
      </c>
      <c r="C11" s="195"/>
      <c r="D11" s="195"/>
      <c r="E11" s="195"/>
      <c r="F11" s="195"/>
      <c r="G11" s="195"/>
      <c r="H11" s="196"/>
      <c r="I11" s="31"/>
    </row>
    <row r="12" spans="1:9" s="1" customFormat="1">
      <c r="A12" s="128" t="s">
        <v>62</v>
      </c>
      <c r="B12" s="195" t="s">
        <v>63</v>
      </c>
      <c r="C12" s="196"/>
      <c r="D12" s="110"/>
      <c r="E12" s="114"/>
      <c r="F12" s="110"/>
      <c r="G12" s="112" cm="1">
        <f t="array" aca="1" ref="G12:G22" ca="1">F12:F22-D12:D22</f>
        <v>0</v>
      </c>
      <c r="H12" s="19"/>
      <c r="I12" s="31"/>
    </row>
    <row r="13" spans="1:9" s="1" customFormat="1">
      <c r="A13" s="128" t="s">
        <v>64</v>
      </c>
      <c r="B13" s="195" t="s">
        <v>65</v>
      </c>
      <c r="C13" s="196"/>
      <c r="D13" s="110"/>
      <c r="E13" s="114"/>
      <c r="F13" s="110"/>
      <c r="G13" s="112">
        <f ca="1"/>
        <v>0</v>
      </c>
      <c r="H13" s="19"/>
      <c r="I13" s="31"/>
    </row>
    <row r="14" spans="1:9" s="1" customFormat="1">
      <c r="A14" s="128" t="s">
        <v>66</v>
      </c>
      <c r="B14" s="195" t="s">
        <v>67</v>
      </c>
      <c r="C14" s="196"/>
      <c r="D14" s="110"/>
      <c r="E14" s="114"/>
      <c r="F14" s="110"/>
      <c r="G14" s="112">
        <f ca="1"/>
        <v>0</v>
      </c>
      <c r="H14" s="19"/>
      <c r="I14" s="31"/>
    </row>
    <row r="15" spans="1:9" s="1" customFormat="1">
      <c r="A15" s="128" t="s">
        <v>68</v>
      </c>
      <c r="B15" s="195" t="s">
        <v>69</v>
      </c>
      <c r="C15" s="196"/>
      <c r="D15" s="110"/>
      <c r="E15" s="114"/>
      <c r="F15" s="110"/>
      <c r="G15" s="112">
        <f ca="1"/>
        <v>0</v>
      </c>
      <c r="H15" s="19"/>
      <c r="I15" s="31"/>
    </row>
    <row r="16" spans="1:9" s="1" customFormat="1">
      <c r="A16" s="128" t="s">
        <v>70</v>
      </c>
      <c r="B16" s="195" t="s">
        <v>71</v>
      </c>
      <c r="C16" s="196"/>
      <c r="D16" s="110"/>
      <c r="E16" s="114"/>
      <c r="F16" s="110"/>
      <c r="G16" s="112">
        <f ca="1"/>
        <v>0</v>
      </c>
      <c r="H16" s="19"/>
      <c r="I16" s="31"/>
    </row>
    <row r="17" spans="1:9" s="1" customFormat="1">
      <c r="A17" s="128" t="s">
        <v>72</v>
      </c>
      <c r="B17" s="195" t="s">
        <v>73</v>
      </c>
      <c r="C17" s="196"/>
      <c r="D17" s="110"/>
      <c r="E17" s="114"/>
      <c r="F17" s="110"/>
      <c r="G17" s="112">
        <f ca="1"/>
        <v>0</v>
      </c>
      <c r="H17" s="19"/>
      <c r="I17" s="31"/>
    </row>
    <row r="18" spans="1:9" s="1" customFormat="1">
      <c r="A18" s="128" t="s">
        <v>74</v>
      </c>
      <c r="B18" s="195" t="s">
        <v>75</v>
      </c>
      <c r="C18" s="196"/>
      <c r="D18" s="110"/>
      <c r="E18" s="114"/>
      <c r="F18" s="110"/>
      <c r="G18" s="112">
        <f ca="1"/>
        <v>0</v>
      </c>
      <c r="H18" s="19"/>
      <c r="I18" s="31"/>
    </row>
    <row r="19" spans="1:9" s="1" customFormat="1" ht="31.15">
      <c r="A19" s="129" t="s">
        <v>76</v>
      </c>
      <c r="B19" s="115" t="s">
        <v>77</v>
      </c>
      <c r="C19" s="19" t="s">
        <v>78</v>
      </c>
      <c r="D19" s="110"/>
      <c r="E19" s="114"/>
      <c r="F19" s="110"/>
      <c r="G19" s="112">
        <f ca="1"/>
        <v>0</v>
      </c>
      <c r="H19" s="19"/>
      <c r="I19" s="31"/>
    </row>
    <row r="20" spans="1:9" s="1" customFormat="1" ht="31.15">
      <c r="A20" s="129" t="s">
        <v>79</v>
      </c>
      <c r="B20" s="115" t="s">
        <v>77</v>
      </c>
      <c r="C20" s="19" t="s">
        <v>78</v>
      </c>
      <c r="D20" s="110"/>
      <c r="E20" s="114"/>
      <c r="F20" s="110"/>
      <c r="G20" s="112">
        <f ca="1"/>
        <v>0</v>
      </c>
      <c r="H20" s="19"/>
      <c r="I20" s="31"/>
    </row>
    <row r="21" spans="1:9" s="1" customFormat="1" ht="31.15">
      <c r="A21" s="129" t="s">
        <v>80</v>
      </c>
      <c r="B21" s="115" t="s">
        <v>77</v>
      </c>
      <c r="C21" s="19" t="s">
        <v>78</v>
      </c>
      <c r="D21" s="110"/>
      <c r="E21" s="114"/>
      <c r="F21" s="110"/>
      <c r="G21" s="112">
        <f ca="1"/>
        <v>0</v>
      </c>
      <c r="H21" s="19"/>
      <c r="I21" s="31"/>
    </row>
    <row r="22" spans="1:9">
      <c r="B22" s="160" t="s">
        <v>81</v>
      </c>
      <c r="C22" s="161"/>
      <c r="D22" s="111">
        <f ca="1">SUM(D12:OFFSET(D22,-1,0))</f>
        <v>0</v>
      </c>
      <c r="E22" s="53"/>
      <c r="F22" s="111">
        <f ca="1">SUM(F12:OFFSET(F22,-1,0))</f>
        <v>0</v>
      </c>
      <c r="G22" s="111">
        <f ca="1"/>
        <v>0</v>
      </c>
      <c r="H22" s="47"/>
      <c r="I22" s="31"/>
    </row>
    <row r="23" spans="1:9">
      <c r="B23" s="32"/>
      <c r="C23" s="32"/>
      <c r="D23" s="51"/>
      <c r="F23" s="51"/>
      <c r="G23" s="51"/>
      <c r="H23" s="47"/>
      <c r="I23" s="31"/>
    </row>
    <row r="24" spans="1:9">
      <c r="A24" s="130">
        <v>1.2</v>
      </c>
      <c r="B24" s="194" t="s">
        <v>82</v>
      </c>
      <c r="C24" s="195"/>
      <c r="D24" s="195"/>
      <c r="E24" s="195"/>
      <c r="F24" s="195"/>
      <c r="G24" s="196"/>
      <c r="H24" s="54"/>
      <c r="I24" s="31"/>
    </row>
    <row r="25" spans="1:9" s="1" customFormat="1">
      <c r="A25" s="128" t="s">
        <v>83</v>
      </c>
      <c r="B25" s="163" t="s">
        <v>84</v>
      </c>
      <c r="C25" s="164"/>
      <c r="D25" s="110"/>
      <c r="E25" s="114"/>
      <c r="F25" s="110"/>
      <c r="G25" s="112" cm="1">
        <f t="array" aca="1" ref="G25:G34" ca="1">F25:F34-D25:D34</f>
        <v>0</v>
      </c>
      <c r="H25" s="19"/>
      <c r="I25" s="31"/>
    </row>
    <row r="26" spans="1:9" s="1" customFormat="1">
      <c r="A26" s="128" t="s">
        <v>85</v>
      </c>
      <c r="B26" s="163" t="s">
        <v>86</v>
      </c>
      <c r="C26" s="164"/>
      <c r="D26" s="110"/>
      <c r="E26" s="114"/>
      <c r="F26" s="110"/>
      <c r="G26" s="112">
        <f ca="1"/>
        <v>0</v>
      </c>
      <c r="H26" s="19"/>
      <c r="I26" s="31"/>
    </row>
    <row r="27" spans="1:9" s="1" customFormat="1">
      <c r="A27" s="128" t="s">
        <v>87</v>
      </c>
      <c r="B27" s="163" t="s">
        <v>88</v>
      </c>
      <c r="C27" s="164"/>
      <c r="D27" s="110"/>
      <c r="E27" s="114"/>
      <c r="F27" s="110"/>
      <c r="G27" s="112">
        <f ca="1"/>
        <v>0</v>
      </c>
      <c r="H27" s="19"/>
      <c r="I27" s="31"/>
    </row>
    <row r="28" spans="1:9" s="1" customFormat="1">
      <c r="A28" s="128" t="s">
        <v>89</v>
      </c>
      <c r="B28" s="195" t="s">
        <v>90</v>
      </c>
      <c r="C28" s="196" t="s">
        <v>91</v>
      </c>
      <c r="D28" s="110"/>
      <c r="E28" s="114"/>
      <c r="F28" s="110"/>
      <c r="G28" s="112">
        <f ca="1"/>
        <v>0</v>
      </c>
      <c r="H28" s="19"/>
      <c r="I28" s="31"/>
    </row>
    <row r="29" spans="1:9" s="1" customFormat="1">
      <c r="A29" s="128" t="s">
        <v>92</v>
      </c>
      <c r="B29" s="195" t="s">
        <v>93</v>
      </c>
      <c r="C29" s="196" t="s">
        <v>91</v>
      </c>
      <c r="D29" s="110"/>
      <c r="E29" s="114"/>
      <c r="F29" s="110"/>
      <c r="G29" s="112">
        <f ca="1"/>
        <v>0</v>
      </c>
      <c r="H29" s="19"/>
      <c r="I29" s="31"/>
    </row>
    <row r="30" spans="1:9" s="1" customFormat="1">
      <c r="A30" s="128" t="s">
        <v>94</v>
      </c>
      <c r="B30" s="195" t="s">
        <v>95</v>
      </c>
      <c r="C30" s="196"/>
      <c r="D30" s="110"/>
      <c r="E30" s="114"/>
      <c r="F30" s="110"/>
      <c r="G30" s="112">
        <f ca="1"/>
        <v>0</v>
      </c>
      <c r="H30" s="19"/>
      <c r="I30" s="31"/>
    </row>
    <row r="31" spans="1:9" s="1" customFormat="1" ht="21">
      <c r="A31" s="129" t="s">
        <v>96</v>
      </c>
      <c r="B31" s="102" t="s">
        <v>97</v>
      </c>
      <c r="C31" s="18" t="s">
        <v>78</v>
      </c>
      <c r="D31" s="110"/>
      <c r="E31" s="114"/>
      <c r="F31" s="110"/>
      <c r="G31" s="112">
        <f ca="1"/>
        <v>0</v>
      </c>
      <c r="H31" s="19"/>
      <c r="I31" s="31"/>
    </row>
    <row r="32" spans="1:9" s="1" customFormat="1" ht="21">
      <c r="A32" s="129" t="s">
        <v>98</v>
      </c>
      <c r="B32" s="102" t="s">
        <v>97</v>
      </c>
      <c r="C32" s="18" t="s">
        <v>78</v>
      </c>
      <c r="D32" s="110"/>
      <c r="E32" s="114"/>
      <c r="F32" s="110"/>
      <c r="G32" s="112">
        <f ca="1"/>
        <v>0</v>
      </c>
      <c r="H32" s="19"/>
      <c r="I32" s="31"/>
    </row>
    <row r="33" spans="1:9" s="1" customFormat="1" ht="21">
      <c r="A33" s="129" t="s">
        <v>99</v>
      </c>
      <c r="B33" s="102" t="s">
        <v>97</v>
      </c>
      <c r="C33" s="18" t="s">
        <v>78</v>
      </c>
      <c r="D33" s="110"/>
      <c r="E33" s="114"/>
      <c r="F33" s="110"/>
      <c r="G33" s="112">
        <f ca="1"/>
        <v>0</v>
      </c>
      <c r="H33" s="19"/>
      <c r="I33" s="31"/>
    </row>
    <row r="34" spans="1:9">
      <c r="B34" s="160" t="s">
        <v>100</v>
      </c>
      <c r="C34" s="161"/>
      <c r="D34" s="111">
        <f ca="1">SUM(D25:OFFSET(D34,-1,0))</f>
        <v>0</v>
      </c>
      <c r="E34" s="53"/>
      <c r="F34" s="111">
        <f ca="1">SUM(F25:OFFSET(F34,-1,0))</f>
        <v>0</v>
      </c>
      <c r="G34" s="111">
        <f ca="1"/>
        <v>0</v>
      </c>
      <c r="H34" s="47"/>
      <c r="I34" s="31"/>
    </row>
    <row r="35" spans="1:9">
      <c r="B35" s="32"/>
      <c r="C35" s="32"/>
      <c r="D35" s="51"/>
      <c r="F35" s="51"/>
      <c r="G35" s="51"/>
      <c r="H35" s="47"/>
      <c r="I35" s="31"/>
    </row>
    <row r="36" spans="1:9" ht="15" customHeight="1">
      <c r="A36" s="130">
        <v>1.3</v>
      </c>
      <c r="B36" s="197" t="s">
        <v>101</v>
      </c>
      <c r="C36" s="197"/>
      <c r="D36" s="197"/>
      <c r="E36" s="197"/>
      <c r="F36" s="197"/>
      <c r="G36" s="197"/>
      <c r="H36" s="54"/>
      <c r="I36" s="31"/>
    </row>
    <row r="37" spans="1:9" s="1" customFormat="1">
      <c r="A37" s="128" t="s">
        <v>102</v>
      </c>
      <c r="B37" s="163" t="s">
        <v>103</v>
      </c>
      <c r="C37" s="164"/>
      <c r="D37" s="110"/>
      <c r="E37" s="114"/>
      <c r="F37" s="110"/>
      <c r="G37" s="112" cm="1">
        <f t="array" aca="1" ref="G37:G44" ca="1">F37:F44-D37:D44</f>
        <v>0</v>
      </c>
      <c r="H37" s="19"/>
      <c r="I37" s="31"/>
    </row>
    <row r="38" spans="1:9" s="1" customFormat="1">
      <c r="A38" s="128" t="s">
        <v>104</v>
      </c>
      <c r="B38" s="195" t="s">
        <v>105</v>
      </c>
      <c r="C38" s="196" t="s">
        <v>91</v>
      </c>
      <c r="D38" s="110"/>
      <c r="E38" s="114"/>
      <c r="F38" s="110"/>
      <c r="G38" s="112">
        <f ca="1"/>
        <v>0</v>
      </c>
      <c r="H38" s="19"/>
      <c r="I38" s="31"/>
    </row>
    <row r="39" spans="1:9" s="1" customFormat="1">
      <c r="A39" s="128" t="s">
        <v>106</v>
      </c>
      <c r="B39" s="195" t="s">
        <v>107</v>
      </c>
      <c r="C39" s="196" t="s">
        <v>91</v>
      </c>
      <c r="D39" s="110"/>
      <c r="E39" s="114"/>
      <c r="F39" s="110"/>
      <c r="G39" s="112">
        <f ca="1"/>
        <v>0</v>
      </c>
      <c r="H39" s="19"/>
      <c r="I39" s="31"/>
    </row>
    <row r="40" spans="1:9" s="1" customFormat="1">
      <c r="A40" s="128" t="s">
        <v>108</v>
      </c>
      <c r="B40" s="195" t="s">
        <v>109</v>
      </c>
      <c r="C40" s="196"/>
      <c r="D40" s="110"/>
      <c r="E40" s="114"/>
      <c r="F40" s="110"/>
      <c r="G40" s="112">
        <f ca="1"/>
        <v>0</v>
      </c>
      <c r="H40" s="19"/>
      <c r="I40" s="31"/>
    </row>
    <row r="41" spans="1:9" s="1" customFormat="1" ht="21">
      <c r="A41" s="129" t="s">
        <v>110</v>
      </c>
      <c r="B41" s="102" t="s">
        <v>97</v>
      </c>
      <c r="C41" s="18" t="s">
        <v>78</v>
      </c>
      <c r="D41" s="110"/>
      <c r="E41" s="114"/>
      <c r="F41" s="110"/>
      <c r="G41" s="112">
        <f ca="1"/>
        <v>0</v>
      </c>
      <c r="H41" s="19"/>
      <c r="I41" s="31"/>
    </row>
    <row r="42" spans="1:9" s="1" customFormat="1" ht="21">
      <c r="A42" s="129" t="s">
        <v>111</v>
      </c>
      <c r="B42" s="102" t="s">
        <v>97</v>
      </c>
      <c r="C42" s="18" t="s">
        <v>78</v>
      </c>
      <c r="D42" s="110"/>
      <c r="E42" s="114"/>
      <c r="F42" s="110"/>
      <c r="G42" s="112">
        <f ca="1"/>
        <v>0</v>
      </c>
      <c r="H42" s="19"/>
      <c r="I42" s="31"/>
    </row>
    <row r="43" spans="1:9" s="1" customFormat="1" ht="21">
      <c r="A43" s="129" t="s">
        <v>112</v>
      </c>
      <c r="B43" s="102" t="s">
        <v>97</v>
      </c>
      <c r="C43" s="18" t="s">
        <v>78</v>
      </c>
      <c r="D43" s="110"/>
      <c r="E43" s="114"/>
      <c r="F43" s="110"/>
      <c r="G43" s="112">
        <f ca="1"/>
        <v>0</v>
      </c>
      <c r="H43" s="19"/>
      <c r="I43" s="31"/>
    </row>
    <row r="44" spans="1:9">
      <c r="B44" s="160" t="s">
        <v>113</v>
      </c>
      <c r="C44" s="161"/>
      <c r="D44" s="111">
        <f ca="1">SUM(D37:OFFSET(D44,-1,0))</f>
        <v>0</v>
      </c>
      <c r="E44" s="53"/>
      <c r="F44" s="111">
        <f ca="1">SUM(F37:OFFSET(F44,-1,0))</f>
        <v>0</v>
      </c>
      <c r="G44" s="111">
        <f ca="1"/>
        <v>0</v>
      </c>
      <c r="H44" s="47"/>
      <c r="I44" s="31"/>
    </row>
    <row r="45" spans="1:9">
      <c r="B45" s="32"/>
      <c r="C45" s="32"/>
      <c r="D45" s="51"/>
      <c r="F45" s="51"/>
      <c r="G45" s="51"/>
      <c r="H45" s="47"/>
      <c r="I45" s="31"/>
    </row>
    <row r="46" spans="1:9">
      <c r="A46" s="130">
        <v>1.4</v>
      </c>
      <c r="B46" s="197" t="s">
        <v>114</v>
      </c>
      <c r="C46" s="197"/>
      <c r="D46" s="197"/>
      <c r="E46" s="197"/>
      <c r="F46" s="197"/>
      <c r="G46" s="197"/>
      <c r="H46" s="197"/>
      <c r="I46" s="31"/>
    </row>
    <row r="47" spans="1:9" s="1" customFormat="1">
      <c r="A47" s="131" t="s">
        <v>115</v>
      </c>
      <c r="B47" s="102" t="s">
        <v>116</v>
      </c>
      <c r="C47" s="18" t="s">
        <v>117</v>
      </c>
      <c r="D47" s="139"/>
      <c r="E47" s="114"/>
      <c r="F47" s="139"/>
      <c r="G47" s="112" cm="1">
        <f t="array" aca="1" ref="G47:G51" ca="1">F47:F51-D47:D51</f>
        <v>0</v>
      </c>
      <c r="H47" s="18"/>
      <c r="I47" s="31"/>
    </row>
    <row r="48" spans="1:9" s="1" customFormat="1" ht="21">
      <c r="A48" s="129" t="s">
        <v>118</v>
      </c>
      <c r="B48" s="102" t="s">
        <v>116</v>
      </c>
      <c r="C48" s="18" t="s">
        <v>78</v>
      </c>
      <c r="D48" s="139"/>
      <c r="E48" s="114"/>
      <c r="F48" s="139"/>
      <c r="G48" s="112">
        <f ca="1"/>
        <v>0</v>
      </c>
      <c r="H48" s="18"/>
      <c r="I48" s="31"/>
    </row>
    <row r="49" spans="1:9" s="1" customFormat="1" ht="21">
      <c r="A49" s="129" t="s">
        <v>119</v>
      </c>
      <c r="B49" s="102" t="s">
        <v>116</v>
      </c>
      <c r="C49" s="18" t="s">
        <v>78</v>
      </c>
      <c r="D49" s="139"/>
      <c r="E49" s="114"/>
      <c r="F49" s="139"/>
      <c r="G49" s="112">
        <f ca="1"/>
        <v>0</v>
      </c>
      <c r="H49" s="19"/>
      <c r="I49" s="31"/>
    </row>
    <row r="50" spans="1:9" s="1" customFormat="1" ht="21">
      <c r="A50" s="129" t="s">
        <v>120</v>
      </c>
      <c r="B50" s="102" t="s">
        <v>116</v>
      </c>
      <c r="C50" s="18" t="s">
        <v>78</v>
      </c>
      <c r="D50" s="139"/>
      <c r="E50" s="114"/>
      <c r="F50" s="139"/>
      <c r="G50" s="112">
        <f ca="1"/>
        <v>0</v>
      </c>
      <c r="H50" s="19"/>
      <c r="I50" s="31"/>
    </row>
    <row r="51" spans="1:9">
      <c r="B51" s="160" t="s">
        <v>121</v>
      </c>
      <c r="C51" s="161"/>
      <c r="D51" s="111">
        <f ca="1">SUM(D47:OFFSET(D51,-1,0))</f>
        <v>0</v>
      </c>
      <c r="E51" s="53"/>
      <c r="F51" s="111">
        <f ca="1">SUM(F47:OFFSET(F51,-1,0))</f>
        <v>0</v>
      </c>
      <c r="G51" s="111">
        <f ca="1"/>
        <v>0</v>
      </c>
      <c r="H51" s="47"/>
      <c r="I51" s="31"/>
    </row>
    <row r="52" spans="1:9">
      <c r="B52" s="56"/>
      <c r="C52" s="56"/>
      <c r="D52" s="51"/>
      <c r="F52" s="51"/>
      <c r="G52" s="51"/>
      <c r="H52" s="47"/>
      <c r="I52" s="31"/>
    </row>
    <row r="53" spans="1:9" ht="24" customHeight="1">
      <c r="A53" s="132">
        <v>2</v>
      </c>
      <c r="B53" s="198" t="s">
        <v>122</v>
      </c>
      <c r="C53" s="199"/>
      <c r="D53" s="199"/>
      <c r="E53" s="199"/>
      <c r="F53" s="199"/>
      <c r="G53" s="199"/>
      <c r="H53" s="199"/>
      <c r="I53" s="31"/>
    </row>
    <row r="54" spans="1:9" s="1" customFormat="1" ht="21">
      <c r="A54" s="128">
        <v>2.1</v>
      </c>
      <c r="B54" s="18" t="s">
        <v>123</v>
      </c>
      <c r="C54" s="18" t="s">
        <v>124</v>
      </c>
      <c r="D54" s="139"/>
      <c r="E54" s="114"/>
      <c r="F54" s="139"/>
      <c r="G54" s="112" cm="1">
        <f t="array" aca="1" ref="G54:G61" ca="1">F54:F61-D54:D61</f>
        <v>0</v>
      </c>
      <c r="H54" s="19"/>
      <c r="I54" s="31"/>
    </row>
    <row r="55" spans="1:9" s="1" customFormat="1" ht="21">
      <c r="A55" s="129">
        <v>2.2000000000000002</v>
      </c>
      <c r="B55" s="18" t="s">
        <v>123</v>
      </c>
      <c r="C55" s="18" t="s">
        <v>124</v>
      </c>
      <c r="D55" s="110"/>
      <c r="E55" s="114"/>
      <c r="F55" s="110"/>
      <c r="G55" s="112">
        <f ca="1"/>
        <v>0</v>
      </c>
      <c r="H55" s="19"/>
      <c r="I55" s="31"/>
    </row>
    <row r="56" spans="1:9" s="1" customFormat="1" ht="21">
      <c r="A56" s="129">
        <v>2.2999999999999998</v>
      </c>
      <c r="B56" s="18" t="s">
        <v>123</v>
      </c>
      <c r="C56" s="18" t="s">
        <v>124</v>
      </c>
      <c r="D56" s="110"/>
      <c r="E56" s="114"/>
      <c r="F56" s="110"/>
      <c r="G56" s="112">
        <f ca="1"/>
        <v>0</v>
      </c>
      <c r="H56" s="19"/>
      <c r="I56" s="31"/>
    </row>
    <row r="57" spans="1:9" s="1" customFormat="1" ht="21">
      <c r="A57" s="129">
        <v>2.4</v>
      </c>
      <c r="B57" s="18" t="s">
        <v>123</v>
      </c>
      <c r="C57" s="18" t="s">
        <v>124</v>
      </c>
      <c r="D57" s="110"/>
      <c r="E57" s="114"/>
      <c r="F57" s="110"/>
      <c r="G57" s="112">
        <f ca="1"/>
        <v>0</v>
      </c>
      <c r="H57" s="19"/>
      <c r="I57" s="31"/>
    </row>
    <row r="58" spans="1:9" s="1" customFormat="1" ht="21">
      <c r="A58" s="129">
        <v>2.5</v>
      </c>
      <c r="B58" s="18" t="s">
        <v>123</v>
      </c>
      <c r="C58" s="18" t="s">
        <v>124</v>
      </c>
      <c r="D58" s="110"/>
      <c r="E58" s="114"/>
      <c r="F58" s="110"/>
      <c r="G58" s="112">
        <f ca="1"/>
        <v>0</v>
      </c>
      <c r="H58" s="19"/>
      <c r="I58" s="31"/>
    </row>
    <row r="59" spans="1:9" s="1" customFormat="1" ht="21">
      <c r="A59" s="129">
        <v>2.6</v>
      </c>
      <c r="B59" s="18" t="s">
        <v>123</v>
      </c>
      <c r="C59" s="18" t="s">
        <v>124</v>
      </c>
      <c r="D59" s="110"/>
      <c r="E59" s="114"/>
      <c r="F59" s="110"/>
      <c r="G59" s="112">
        <f ca="1"/>
        <v>0</v>
      </c>
      <c r="H59" s="19"/>
      <c r="I59" s="31"/>
    </row>
    <row r="60" spans="1:9" s="1" customFormat="1" ht="31.15">
      <c r="A60" s="129">
        <v>2.7</v>
      </c>
      <c r="B60" s="18" t="s">
        <v>123</v>
      </c>
      <c r="C60" s="18" t="s">
        <v>125</v>
      </c>
      <c r="D60" s="110"/>
      <c r="E60" s="114"/>
      <c r="F60" s="110"/>
      <c r="G60" s="112">
        <f ca="1"/>
        <v>0</v>
      </c>
      <c r="H60" s="19"/>
      <c r="I60" s="31"/>
    </row>
    <row r="61" spans="1:9">
      <c r="B61" s="160" t="s">
        <v>126</v>
      </c>
      <c r="C61" s="161"/>
      <c r="D61" s="111">
        <f ca="1">SUM(D54:OFFSET(D61,-1,0))</f>
        <v>0</v>
      </c>
      <c r="E61" s="53"/>
      <c r="F61" s="111">
        <f ca="1">SUM(F54:OFFSET(F61,-1,0))</f>
        <v>0</v>
      </c>
      <c r="G61" s="111">
        <f ca="1"/>
        <v>0</v>
      </c>
      <c r="H61" s="47"/>
      <c r="I61" s="31"/>
    </row>
    <row r="62" spans="1:9">
      <c r="B62" s="57"/>
      <c r="C62" s="57"/>
      <c r="D62" s="49"/>
      <c r="E62" s="58"/>
      <c r="F62" s="49"/>
      <c r="G62" s="51"/>
      <c r="H62" s="47"/>
      <c r="I62" s="31"/>
    </row>
    <row r="63" spans="1:9">
      <c r="A63" s="132">
        <v>3</v>
      </c>
      <c r="B63" s="199" t="s">
        <v>127</v>
      </c>
      <c r="C63" s="199"/>
      <c r="D63" s="199"/>
      <c r="E63" s="199"/>
      <c r="F63" s="199"/>
      <c r="G63" s="199"/>
      <c r="H63" s="199"/>
      <c r="I63" s="31"/>
    </row>
    <row r="64" spans="1:9" s="1" customFormat="1">
      <c r="A64" s="128">
        <v>3.1</v>
      </c>
      <c r="B64" s="195" t="s">
        <v>128</v>
      </c>
      <c r="C64" s="196"/>
      <c r="D64" s="110"/>
      <c r="E64" s="114"/>
      <c r="F64" s="110"/>
      <c r="G64" s="112" cm="1">
        <f t="array" aca="1" ref="G64:G73" ca="1">F64:F73-D64:D73</f>
        <v>0</v>
      </c>
      <c r="H64" s="19"/>
      <c r="I64" s="31"/>
    </row>
    <row r="65" spans="1:9" s="1" customFormat="1">
      <c r="A65" s="128">
        <v>3.2</v>
      </c>
      <c r="B65" s="195" t="s">
        <v>129</v>
      </c>
      <c r="C65" s="196"/>
      <c r="D65" s="110"/>
      <c r="E65" s="114"/>
      <c r="F65" s="110"/>
      <c r="G65" s="112">
        <f ca="1"/>
        <v>0</v>
      </c>
      <c r="H65" s="19"/>
      <c r="I65" s="31"/>
    </row>
    <row r="66" spans="1:9" s="1" customFormat="1">
      <c r="A66" s="128">
        <v>3.3</v>
      </c>
      <c r="B66" s="195" t="s">
        <v>130</v>
      </c>
      <c r="C66" s="196"/>
      <c r="D66" s="110"/>
      <c r="E66" s="114"/>
      <c r="F66" s="110"/>
      <c r="G66" s="112">
        <f ca="1"/>
        <v>0</v>
      </c>
      <c r="H66" s="19"/>
      <c r="I66" s="31"/>
    </row>
    <row r="67" spans="1:9" s="1" customFormat="1">
      <c r="A67" s="128">
        <v>3.4</v>
      </c>
      <c r="B67" s="195" t="s">
        <v>131</v>
      </c>
      <c r="C67" s="196"/>
      <c r="D67" s="110"/>
      <c r="E67" s="114"/>
      <c r="F67" s="110"/>
      <c r="G67" s="112">
        <f ca="1"/>
        <v>0</v>
      </c>
      <c r="H67" s="19"/>
      <c r="I67" s="31"/>
    </row>
    <row r="68" spans="1:9" s="16" customFormat="1">
      <c r="A68" s="128">
        <v>3.5</v>
      </c>
      <c r="B68" s="195" t="s">
        <v>132</v>
      </c>
      <c r="C68" s="196"/>
      <c r="D68" s="110"/>
      <c r="E68" s="114"/>
      <c r="F68" s="110"/>
      <c r="G68" s="112">
        <f ca="1"/>
        <v>0</v>
      </c>
      <c r="H68" s="19"/>
      <c r="I68" s="52"/>
    </row>
    <row r="69" spans="1:9" s="1" customFormat="1">
      <c r="A69" s="128">
        <v>3.6</v>
      </c>
      <c r="B69" s="195" t="s">
        <v>133</v>
      </c>
      <c r="C69" s="196"/>
      <c r="D69" s="110"/>
      <c r="E69" s="114"/>
      <c r="F69" s="110"/>
      <c r="G69" s="112">
        <f ca="1"/>
        <v>0</v>
      </c>
      <c r="H69" s="19"/>
      <c r="I69" s="31"/>
    </row>
    <row r="70" spans="1:9" s="1" customFormat="1">
      <c r="A70" s="128">
        <v>3.7</v>
      </c>
      <c r="B70" s="158" t="s">
        <v>134</v>
      </c>
      <c r="C70" s="159"/>
      <c r="D70" s="110"/>
      <c r="E70" s="114"/>
      <c r="F70" s="110"/>
      <c r="G70" s="112">
        <f ca="1"/>
        <v>0</v>
      </c>
      <c r="H70" s="19"/>
      <c r="I70" s="31"/>
    </row>
    <row r="71" spans="1:9" s="1" customFormat="1">
      <c r="A71" s="128">
        <v>3.8</v>
      </c>
      <c r="B71" s="158" t="s">
        <v>135</v>
      </c>
      <c r="C71" s="159"/>
      <c r="D71" s="110"/>
      <c r="E71" s="114"/>
      <c r="F71" s="110"/>
      <c r="G71" s="112">
        <f ca="1"/>
        <v>0</v>
      </c>
      <c r="H71" s="19"/>
      <c r="I71" s="31"/>
    </row>
    <row r="72" spans="1:9" s="1" customFormat="1" ht="21">
      <c r="A72" s="129">
        <v>3.9</v>
      </c>
      <c r="B72" s="102" t="s">
        <v>97</v>
      </c>
      <c r="C72" s="18" t="s">
        <v>78</v>
      </c>
      <c r="D72" s="110"/>
      <c r="E72" s="114"/>
      <c r="F72" s="110"/>
      <c r="G72" s="112">
        <f ca="1"/>
        <v>0</v>
      </c>
      <c r="H72" s="19"/>
      <c r="I72" s="31"/>
    </row>
    <row r="73" spans="1:9">
      <c r="B73" s="160" t="s">
        <v>136</v>
      </c>
      <c r="C73" s="161"/>
      <c r="D73" s="111">
        <f ca="1">SUM(D64:OFFSET(D73,-1,0))</f>
        <v>0</v>
      </c>
      <c r="E73" s="53"/>
      <c r="F73" s="111">
        <f ca="1">SUM(F64:OFFSET(F73,-1,0))</f>
        <v>0</v>
      </c>
      <c r="G73" s="111">
        <f ca="1"/>
        <v>0</v>
      </c>
      <c r="H73" s="47"/>
      <c r="I73" s="31"/>
    </row>
    <row r="74" spans="1:9">
      <c r="B74" s="56"/>
      <c r="C74" s="56"/>
      <c r="D74" s="51"/>
      <c r="F74" s="51"/>
      <c r="G74" s="51"/>
      <c r="H74" s="47"/>
      <c r="I74" s="31"/>
    </row>
    <row r="75" spans="1:9">
      <c r="A75" s="132">
        <v>4</v>
      </c>
      <c r="B75" s="199" t="s">
        <v>137</v>
      </c>
      <c r="C75" s="199"/>
      <c r="D75" s="199"/>
      <c r="E75" s="199"/>
      <c r="F75" s="199"/>
      <c r="G75" s="199"/>
      <c r="H75" s="199"/>
      <c r="I75" s="31"/>
    </row>
    <row r="76" spans="1:9" s="1" customFormat="1">
      <c r="A76" s="128">
        <v>4.0999999999999996</v>
      </c>
      <c r="B76" s="18" t="s">
        <v>138</v>
      </c>
      <c r="C76" s="18" t="s">
        <v>117</v>
      </c>
      <c r="D76" s="110"/>
      <c r="E76" s="114"/>
      <c r="F76" s="110"/>
      <c r="G76" s="112" cm="1">
        <f t="array" aca="1" ref="G76:G79" ca="1">F76:F79-D76:D79</f>
        <v>0</v>
      </c>
      <c r="H76" s="19"/>
      <c r="I76" s="31"/>
    </row>
    <row r="77" spans="1:9" s="1" customFormat="1">
      <c r="A77" s="129">
        <v>4.2</v>
      </c>
      <c r="B77" s="18" t="s">
        <v>138</v>
      </c>
      <c r="C77" s="18" t="s">
        <v>117</v>
      </c>
      <c r="D77" s="110"/>
      <c r="E77" s="114"/>
      <c r="F77" s="110"/>
      <c r="G77" s="112">
        <f ca="1"/>
        <v>0</v>
      </c>
      <c r="H77" s="19"/>
      <c r="I77" s="31"/>
    </row>
    <row r="78" spans="1:9" s="1" customFormat="1" ht="21">
      <c r="A78" s="129">
        <v>4.3</v>
      </c>
      <c r="B78" s="18" t="s">
        <v>138</v>
      </c>
      <c r="C78" s="18" t="s">
        <v>78</v>
      </c>
      <c r="D78" s="139"/>
      <c r="E78" s="114"/>
      <c r="F78" s="139"/>
      <c r="G78" s="112">
        <f ca="1"/>
        <v>0</v>
      </c>
      <c r="H78" s="19"/>
      <c r="I78" s="31"/>
    </row>
    <row r="79" spans="1:9">
      <c r="B79" s="160" t="s">
        <v>139</v>
      </c>
      <c r="C79" s="161"/>
      <c r="D79" s="111">
        <f ca="1">SUM(D76:OFFSET(D79,-1,0))</f>
        <v>0</v>
      </c>
      <c r="E79" s="53"/>
      <c r="F79" s="111">
        <f ca="1">SUM(F76:OFFSET(F79,-1,0))</f>
        <v>0</v>
      </c>
      <c r="G79" s="111">
        <f ca="1"/>
        <v>0</v>
      </c>
      <c r="H79" s="47"/>
      <c r="I79" s="31"/>
    </row>
    <row r="80" spans="1:9">
      <c r="B80" s="56"/>
      <c r="C80" s="56"/>
      <c r="D80" s="51"/>
      <c r="F80" s="51"/>
      <c r="G80" s="51"/>
      <c r="H80" s="47"/>
      <c r="I80" s="31"/>
    </row>
    <row r="81" spans="1:9">
      <c r="A81" s="132">
        <v>5</v>
      </c>
      <c r="B81" s="199" t="s">
        <v>140</v>
      </c>
      <c r="C81" s="199"/>
      <c r="D81" s="199"/>
      <c r="E81" s="199"/>
      <c r="F81" s="199"/>
      <c r="G81" s="199"/>
      <c r="H81" s="199"/>
      <c r="I81" s="31"/>
    </row>
    <row r="82" spans="1:9" s="1" customFormat="1">
      <c r="A82" s="133">
        <v>5.0999999999999996</v>
      </c>
      <c r="B82" s="102" t="s">
        <v>116</v>
      </c>
      <c r="C82" s="18" t="s">
        <v>117</v>
      </c>
      <c r="D82" s="110"/>
      <c r="E82" s="114"/>
      <c r="F82" s="110"/>
      <c r="G82" s="112" cm="1">
        <f t="array" aca="1" ref="G82:G84" ca="1">F82:F84-D82:D84</f>
        <v>0</v>
      </c>
      <c r="H82" s="19"/>
      <c r="I82" s="31"/>
    </row>
    <row r="83" spans="1:9" s="1" customFormat="1" ht="21">
      <c r="A83" s="129">
        <v>5.2</v>
      </c>
      <c r="B83" s="102" t="s">
        <v>116</v>
      </c>
      <c r="C83" s="18" t="s">
        <v>78</v>
      </c>
      <c r="D83" s="110"/>
      <c r="E83" s="114"/>
      <c r="F83" s="110"/>
      <c r="G83" s="112">
        <f ca="1"/>
        <v>0</v>
      </c>
      <c r="H83" s="19"/>
      <c r="I83" s="31"/>
    </row>
    <row r="84" spans="1:9">
      <c r="B84" s="160" t="s">
        <v>141</v>
      </c>
      <c r="C84" s="161"/>
      <c r="D84" s="111">
        <f ca="1">SUM(D82:OFFSET(D84,-1,0))</f>
        <v>0</v>
      </c>
      <c r="E84" s="53"/>
      <c r="F84" s="111">
        <f ca="1">SUM(F82:OFFSET(F84,-1,0))</f>
        <v>0</v>
      </c>
      <c r="G84" s="111">
        <f ca="1"/>
        <v>0</v>
      </c>
      <c r="H84" s="47"/>
      <c r="I84" s="31"/>
    </row>
    <row r="85" spans="1:9" ht="15.6" thickBot="1">
      <c r="B85" s="56"/>
      <c r="C85" s="56"/>
      <c r="D85" s="51"/>
      <c r="F85" s="51"/>
      <c r="G85" s="51"/>
      <c r="H85" s="47"/>
      <c r="I85" s="31"/>
    </row>
    <row r="86" spans="1:9" ht="15.6" thickBot="1">
      <c r="B86" s="166" t="s">
        <v>142</v>
      </c>
      <c r="C86" s="167"/>
      <c r="D86" s="113">
        <f ca="1">SUM(D84+D79+D73+D61+D51+D44+D34+D22)</f>
        <v>0</v>
      </c>
      <c r="E86" s="60"/>
      <c r="F86" s="113">
        <f ca="1">SUM(F84+F79+F73+F61+F51+F44+F34+F22)</f>
        <v>0</v>
      </c>
      <c r="G86" s="113">
        <f ca="1">F86-D86</f>
        <v>0</v>
      </c>
      <c r="H86" s="47"/>
      <c r="I86" s="31"/>
    </row>
    <row r="87" spans="1:9">
      <c r="B87" s="31"/>
      <c r="C87" s="31"/>
      <c r="D87" s="61"/>
      <c r="F87" s="61"/>
      <c r="G87" s="61"/>
      <c r="H87" s="47"/>
      <c r="I87" s="31"/>
    </row>
    <row r="88" spans="1:9" hidden="1">
      <c r="B88" s="31"/>
      <c r="C88" s="31"/>
      <c r="D88" s="61"/>
      <c r="F88" s="61"/>
      <c r="G88" s="61"/>
      <c r="H88" s="47"/>
      <c r="I88" s="31"/>
    </row>
    <row r="89" spans="1:9" hidden="1">
      <c r="B89" s="31"/>
      <c r="C89" s="31"/>
      <c r="D89" s="61"/>
      <c r="F89" s="61"/>
      <c r="G89" s="61"/>
      <c r="H89" s="47"/>
      <c r="I89" s="31"/>
    </row>
    <row r="90" spans="1:9" hidden="1">
      <c r="B90" s="31"/>
      <c r="C90" s="31"/>
      <c r="D90" s="61"/>
      <c r="F90" s="61"/>
      <c r="G90" s="61"/>
      <c r="H90" s="47"/>
      <c r="I90" s="31"/>
    </row>
    <row r="91" spans="1:9" hidden="1">
      <c r="B91" s="31"/>
      <c r="C91" s="31"/>
      <c r="D91" s="61"/>
      <c r="F91" s="61"/>
      <c r="G91" s="61"/>
      <c r="H91" s="47"/>
      <c r="I91" s="31"/>
    </row>
    <row r="92" spans="1:9" hidden="1">
      <c r="B92" s="31"/>
      <c r="C92" s="31"/>
      <c r="D92" s="61"/>
      <c r="F92" s="61"/>
      <c r="G92" s="61"/>
      <c r="H92" s="47"/>
      <c r="I92" s="31"/>
    </row>
    <row r="93" spans="1:9" hidden="1">
      <c r="B93" s="31"/>
      <c r="C93" s="31"/>
      <c r="D93" s="61"/>
      <c r="F93" s="61"/>
      <c r="G93" s="61"/>
      <c r="H93" s="47"/>
      <c r="I93" s="31"/>
    </row>
    <row r="94" spans="1:9" hidden="1">
      <c r="B94" s="31"/>
      <c r="C94" s="31"/>
      <c r="D94" s="61"/>
      <c r="F94" s="61"/>
      <c r="G94" s="61"/>
      <c r="H94" s="47"/>
      <c r="I94" s="31"/>
    </row>
    <row r="95" spans="1:9" hidden="1">
      <c r="B95" s="31"/>
      <c r="C95" s="31"/>
      <c r="D95" s="61"/>
      <c r="F95" s="61"/>
      <c r="G95" s="61"/>
      <c r="H95" s="47"/>
      <c r="I95" s="31"/>
    </row>
    <row r="96" spans="1:9" hidden="1">
      <c r="H96" s="47"/>
    </row>
  </sheetData>
  <sheetProtection algorithmName="SHA-512" hashValue="ZE36GyiIEzNxNXwuwHfEOTMtBP55khC/et/Nv3ZbTNMhLLEJmgtvyd2Fva3OWwW3EHju18Sm8eXiBOm6PNNMcg==" saltValue="F5f3gPlMPMWKaEOWrqRF9w==" spinCount="100000" sheet="1" objects="1" scenarios="1" insertRows="0"/>
  <mergeCells count="45">
    <mergeCell ref="A1:H1"/>
    <mergeCell ref="B86:C86"/>
    <mergeCell ref="B36:G36"/>
    <mergeCell ref="B37:C37"/>
    <mergeCell ref="B44:C44"/>
    <mergeCell ref="B51:C51"/>
    <mergeCell ref="B61:C61"/>
    <mergeCell ref="B84:C84"/>
    <mergeCell ref="B64:C64"/>
    <mergeCell ref="B63:H63"/>
    <mergeCell ref="B67:C67"/>
    <mergeCell ref="B46:H46"/>
    <mergeCell ref="B53:H53"/>
    <mergeCell ref="B68:C68"/>
    <mergeCell ref="B81:H81"/>
    <mergeCell ref="B73:C73"/>
    <mergeCell ref="B79:C79"/>
    <mergeCell ref="B30:C30"/>
    <mergeCell ref="D7:E7"/>
    <mergeCell ref="B8:C8"/>
    <mergeCell ref="B17:C17"/>
    <mergeCell ref="B22:C22"/>
    <mergeCell ref="B15:C15"/>
    <mergeCell ref="B16:C16"/>
    <mergeCell ref="B18:C18"/>
    <mergeCell ref="B25:C25"/>
    <mergeCell ref="B26:C26"/>
    <mergeCell ref="B27:C27"/>
    <mergeCell ref="B28:C28"/>
    <mergeCell ref="B29:C29"/>
    <mergeCell ref="B11:H11"/>
    <mergeCell ref="B24:G24"/>
    <mergeCell ref="B12:C12"/>
    <mergeCell ref="B13:C13"/>
    <mergeCell ref="B14:C14"/>
    <mergeCell ref="B75:H75"/>
    <mergeCell ref="B69:C69"/>
    <mergeCell ref="B70:C70"/>
    <mergeCell ref="B71:C71"/>
    <mergeCell ref="B34:C34"/>
    <mergeCell ref="B38:C38"/>
    <mergeCell ref="B39:C39"/>
    <mergeCell ref="B40:C40"/>
    <mergeCell ref="B65:C65"/>
    <mergeCell ref="B66:C66"/>
  </mergeCells>
  <phoneticPr fontId="2" type="noConversion"/>
  <dataValidations count="2">
    <dataValidation type="list" allowBlank="1" showInputMessage="1" showErrorMessage="1" sqref="B76:B78" xr:uid="{563C2F5A-F17C-4EBF-80B2-AB3FAC2B9822}">
      <formula1>"(précisez le type),Fondation,Particulier,Société,Autre"</formula1>
    </dataValidation>
    <dataValidation type="list" allowBlank="1" showInputMessage="1" showErrorMessage="1" sqref="E12:E21 E25:E33 E37:E43 E47:E50 E54:E60 E64:E72 E76:E78 E82:E83" xr:uid="{311DF204-CDAF-4836-869F-A69C9660558F}">
      <formula1>"Oui, Non"</formula1>
    </dataValidation>
  </dataValidations>
  <printOptions horizontalCentered="1"/>
  <pageMargins left="0.39370078740157483" right="0.39370078740157483" top="1.3779527559055118" bottom="0.78740157480314965" header="0.51181102362204722" footer="0.51181102362204722"/>
  <pageSetup paperSize="5" scale="90" orientation="landscape" r:id="rId1"/>
  <headerFooter>
    <oddHeader>&amp;L&amp;G&amp;C&amp;"Arial,Bold"STRUCTURE FINANCIÈRE / REVENUS FINAUX
Programme d’aide aux festivals de moyenne et grande envergure
&amp;A</oddHeader>
    <oddFooter>&amp;L&amp;8Téléfilm Canada - Modèle de devis / coûts finaux - Programme d’aide aux festivals de moyenne et grande envergure - novembre 2022&amp;R&amp;8Page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0602-1040-4F31-91B1-4ABA09A3B66C}">
  <sheetPr>
    <pageSetUpPr fitToPage="1"/>
  </sheetPr>
  <dimension ref="A1:N36"/>
  <sheetViews>
    <sheetView zoomScale="70" zoomScaleNormal="70" workbookViewId="0">
      <selection activeCell="B11" sqref="B11"/>
    </sheetView>
  </sheetViews>
  <sheetFormatPr defaultColWidth="0" defaultRowHeight="0" customHeight="1" zeroHeight="1"/>
  <cols>
    <col min="1" max="1" width="5.42578125" style="135" customWidth="1"/>
    <col min="2" max="2" width="40.140625" style="1" customWidth="1"/>
    <col min="3" max="3" width="31.42578125" style="1" customWidth="1"/>
    <col min="4" max="4" width="44" style="1" customWidth="1"/>
    <col min="5" max="5" width="20.42578125" style="11" customWidth="1"/>
    <col min="6" max="6" width="15.140625" style="14" customWidth="1"/>
    <col min="7" max="8" width="20.42578125" style="11" customWidth="1"/>
    <col min="9" max="9" width="20.42578125" style="7" customWidth="1"/>
    <col min="10" max="10" width="4" style="30" customWidth="1"/>
    <col min="11" max="14" width="0" style="1" hidden="1" customWidth="1"/>
    <col min="15" max="16384" width="10.85546875" style="1" hidden="1"/>
  </cols>
  <sheetData>
    <row r="1" spans="1:10" s="30" customFormat="1" ht="91.5" customHeight="1">
      <c r="A1" s="168" t="s">
        <v>143</v>
      </c>
      <c r="B1" s="169"/>
      <c r="C1" s="169"/>
      <c r="D1" s="169"/>
      <c r="E1" s="169"/>
      <c r="F1" s="169"/>
      <c r="G1" s="169"/>
      <c r="H1" s="169"/>
      <c r="I1" s="170"/>
    </row>
    <row r="2" spans="1:10" s="30" customFormat="1" ht="7.5" customHeight="1">
      <c r="A2" s="123"/>
      <c r="E2" s="45"/>
      <c r="F2" s="46"/>
      <c r="G2" s="45"/>
      <c r="H2" s="45"/>
      <c r="I2" s="47"/>
    </row>
    <row r="3" spans="1:10" s="30" customFormat="1" ht="15">
      <c r="A3" s="64" t="s">
        <v>55</v>
      </c>
      <c r="B3" s="48" t="str">
        <f>IF('Page Sommaire'!C3="","",'Page Sommaire'!C3)</f>
        <v/>
      </c>
      <c r="C3" s="48"/>
      <c r="E3" s="45"/>
      <c r="F3" s="46"/>
      <c r="G3" s="49"/>
      <c r="H3" s="49"/>
      <c r="I3" s="47"/>
    </row>
    <row r="4" spans="1:10" s="30" customFormat="1" ht="6" customHeight="1">
      <c r="A4" s="64"/>
      <c r="B4" s="48"/>
      <c r="C4" s="48"/>
      <c r="E4" s="45"/>
      <c r="F4" s="46"/>
      <c r="G4" s="49"/>
      <c r="H4" s="49"/>
      <c r="I4" s="47"/>
    </row>
    <row r="5" spans="1:10" s="30" customFormat="1" ht="15">
      <c r="A5" s="124" t="s">
        <v>144</v>
      </c>
      <c r="B5" s="48"/>
      <c r="C5" s="48"/>
      <c r="E5" s="45"/>
      <c r="F5" s="46"/>
      <c r="G5" s="49"/>
      <c r="H5" s="49"/>
      <c r="I5" s="47"/>
    </row>
    <row r="6" spans="1:10" s="30" customFormat="1" ht="6" customHeight="1">
      <c r="A6" s="123"/>
      <c r="B6" s="34"/>
      <c r="C6" s="34"/>
      <c r="D6" s="34"/>
      <c r="E6" s="51"/>
      <c r="F6" s="46"/>
      <c r="G6" s="51"/>
      <c r="H6" s="51"/>
      <c r="I6" s="47"/>
      <c r="J6" s="31"/>
    </row>
    <row r="7" spans="1:10" s="30" customFormat="1" ht="25.5" customHeight="1">
      <c r="A7" s="123"/>
      <c r="B7" s="34"/>
      <c r="C7" s="34"/>
      <c r="D7" s="34"/>
      <c r="E7" s="162" t="s">
        <v>57</v>
      </c>
      <c r="F7" s="162"/>
      <c r="G7" s="20" t="s">
        <v>58</v>
      </c>
      <c r="H7" s="32"/>
      <c r="I7" s="32"/>
      <c r="J7" s="31"/>
    </row>
    <row r="8" spans="1:10" ht="27.95" customHeight="1">
      <c r="A8" s="125" t="s">
        <v>9</v>
      </c>
      <c r="B8" s="192" t="s">
        <v>10</v>
      </c>
      <c r="C8" s="200"/>
      <c r="D8" s="193"/>
      <c r="E8" s="21" t="s">
        <v>145</v>
      </c>
      <c r="F8" s="21" t="s">
        <v>146</v>
      </c>
      <c r="G8" s="20" t="s">
        <v>147</v>
      </c>
      <c r="H8" s="22" t="s">
        <v>13</v>
      </c>
      <c r="I8" s="5" t="s">
        <v>14</v>
      </c>
      <c r="J8" s="31"/>
    </row>
    <row r="9" spans="1:10" ht="22.5" customHeight="1">
      <c r="A9" s="136" t="s">
        <v>26</v>
      </c>
      <c r="B9" s="201" t="s">
        <v>148</v>
      </c>
      <c r="C9" s="201"/>
      <c r="D9" s="201"/>
      <c r="E9" s="201"/>
      <c r="F9" s="201"/>
      <c r="G9" s="201"/>
      <c r="H9" s="201"/>
      <c r="I9" s="201"/>
      <c r="J9" s="31"/>
    </row>
    <row r="10" spans="1:10" s="30" customFormat="1" ht="49.5" customHeight="1">
      <c r="A10" s="137"/>
      <c r="B10" s="39" t="s">
        <v>149</v>
      </c>
      <c r="C10" s="41" t="s">
        <v>150</v>
      </c>
      <c r="D10" s="41" t="s">
        <v>151</v>
      </c>
      <c r="E10" s="43"/>
      <c r="F10" s="43"/>
      <c r="G10" s="43"/>
      <c r="H10" s="43"/>
      <c r="I10" s="43"/>
      <c r="J10" s="31"/>
    </row>
    <row r="11" spans="1:10" ht="15">
      <c r="A11" s="138" t="s">
        <v>152</v>
      </c>
      <c r="B11" s="19" t="s">
        <v>117</v>
      </c>
      <c r="C11" s="19" t="s">
        <v>117</v>
      </c>
      <c r="D11" s="19" t="s">
        <v>117</v>
      </c>
      <c r="E11" s="110"/>
      <c r="F11" s="114"/>
      <c r="G11" s="110"/>
      <c r="H11" s="112" cm="1">
        <f t="array" aca="1" ref="H11:H22" ca="1">G11:G22-E11:E22</f>
        <v>0</v>
      </c>
      <c r="I11" s="19"/>
      <c r="J11" s="31"/>
    </row>
    <row r="12" spans="1:10" ht="15">
      <c r="A12" s="134" t="s">
        <v>153</v>
      </c>
      <c r="B12" s="19" t="s">
        <v>117</v>
      </c>
      <c r="C12" s="19" t="s">
        <v>117</v>
      </c>
      <c r="D12" s="19" t="s">
        <v>117</v>
      </c>
      <c r="E12" s="110"/>
      <c r="F12" s="114"/>
      <c r="G12" s="110"/>
      <c r="H12" s="112">
        <f ca="1"/>
        <v>0</v>
      </c>
      <c r="I12" s="19"/>
      <c r="J12" s="31"/>
    </row>
    <row r="13" spans="1:10" ht="15">
      <c r="A13" s="134" t="s">
        <v>154</v>
      </c>
      <c r="B13" s="19" t="s">
        <v>117</v>
      </c>
      <c r="C13" s="19" t="s">
        <v>117</v>
      </c>
      <c r="D13" s="19" t="s">
        <v>117</v>
      </c>
      <c r="E13" s="110"/>
      <c r="F13" s="114"/>
      <c r="G13" s="110"/>
      <c r="H13" s="112">
        <f ca="1"/>
        <v>0</v>
      </c>
      <c r="I13" s="19"/>
      <c r="J13" s="31"/>
    </row>
    <row r="14" spans="1:10" ht="15">
      <c r="A14" s="134" t="s">
        <v>155</v>
      </c>
      <c r="B14" s="19" t="s">
        <v>117</v>
      </c>
      <c r="C14" s="19" t="s">
        <v>117</v>
      </c>
      <c r="D14" s="19" t="s">
        <v>117</v>
      </c>
      <c r="E14" s="110"/>
      <c r="F14" s="114"/>
      <c r="G14" s="110"/>
      <c r="H14" s="112">
        <f ca="1"/>
        <v>0</v>
      </c>
      <c r="I14" s="19"/>
      <c r="J14" s="31"/>
    </row>
    <row r="15" spans="1:10" ht="15">
      <c r="A15" s="134" t="s">
        <v>156</v>
      </c>
      <c r="B15" s="19" t="s">
        <v>117</v>
      </c>
      <c r="C15" s="19" t="s">
        <v>117</v>
      </c>
      <c r="D15" s="19" t="s">
        <v>117</v>
      </c>
      <c r="E15" s="110"/>
      <c r="F15" s="114"/>
      <c r="G15" s="110"/>
      <c r="H15" s="112">
        <f ca="1"/>
        <v>0</v>
      </c>
      <c r="I15" s="19"/>
      <c r="J15" s="31"/>
    </row>
    <row r="16" spans="1:10" ht="15">
      <c r="A16" s="134" t="s">
        <v>157</v>
      </c>
      <c r="B16" s="19" t="s">
        <v>117</v>
      </c>
      <c r="C16" s="19" t="s">
        <v>117</v>
      </c>
      <c r="D16" s="19" t="s">
        <v>117</v>
      </c>
      <c r="E16" s="110"/>
      <c r="F16" s="114"/>
      <c r="G16" s="110"/>
      <c r="H16" s="112">
        <f ca="1"/>
        <v>0</v>
      </c>
      <c r="I16" s="19"/>
      <c r="J16" s="31"/>
    </row>
    <row r="17" spans="1:10" ht="15">
      <c r="A17" s="134" t="s">
        <v>158</v>
      </c>
      <c r="B17" s="19" t="s">
        <v>117</v>
      </c>
      <c r="C17" s="19" t="s">
        <v>117</v>
      </c>
      <c r="D17" s="19" t="s">
        <v>117</v>
      </c>
      <c r="E17" s="139"/>
      <c r="F17" s="114"/>
      <c r="G17" s="139"/>
      <c r="H17" s="112">
        <f ca="1"/>
        <v>0</v>
      </c>
      <c r="I17" s="19"/>
      <c r="J17" s="31"/>
    </row>
    <row r="18" spans="1:10" ht="15">
      <c r="A18" s="134" t="s">
        <v>159</v>
      </c>
      <c r="B18" s="19" t="s">
        <v>117</v>
      </c>
      <c r="C18" s="19" t="s">
        <v>117</v>
      </c>
      <c r="D18" s="19" t="s">
        <v>117</v>
      </c>
      <c r="E18" s="139"/>
      <c r="F18" s="114"/>
      <c r="G18" s="139"/>
      <c r="H18" s="112">
        <f ca="1"/>
        <v>0</v>
      </c>
      <c r="I18" s="19"/>
      <c r="J18" s="31"/>
    </row>
    <row r="19" spans="1:10" ht="15">
      <c r="A19" s="134" t="s">
        <v>160</v>
      </c>
      <c r="B19" s="19" t="s">
        <v>117</v>
      </c>
      <c r="C19" s="19" t="s">
        <v>117</v>
      </c>
      <c r="D19" s="19" t="s">
        <v>117</v>
      </c>
      <c r="E19" s="139"/>
      <c r="F19" s="114"/>
      <c r="G19" s="139"/>
      <c r="H19" s="112">
        <f ca="1"/>
        <v>0</v>
      </c>
      <c r="I19" s="19"/>
      <c r="J19" s="31"/>
    </row>
    <row r="20" spans="1:10" ht="15">
      <c r="A20" s="134" t="s">
        <v>161</v>
      </c>
      <c r="B20" s="19" t="s">
        <v>117</v>
      </c>
      <c r="C20" s="19" t="s">
        <v>117</v>
      </c>
      <c r="D20" s="19" t="s">
        <v>117</v>
      </c>
      <c r="E20" s="139"/>
      <c r="F20" s="114"/>
      <c r="G20" s="139"/>
      <c r="H20" s="112">
        <f ca="1"/>
        <v>0</v>
      </c>
      <c r="I20" s="19"/>
      <c r="J20" s="31"/>
    </row>
    <row r="21" spans="1:10" ht="15">
      <c r="A21" s="134" t="s">
        <v>162</v>
      </c>
      <c r="B21" s="19" t="s">
        <v>117</v>
      </c>
      <c r="C21" s="19" t="s">
        <v>117</v>
      </c>
      <c r="D21" s="19" t="s">
        <v>78</v>
      </c>
      <c r="E21" s="139"/>
      <c r="F21" s="114"/>
      <c r="G21" s="139"/>
      <c r="H21" s="112">
        <f ca="1"/>
        <v>0</v>
      </c>
      <c r="I21" s="19"/>
      <c r="J21" s="31"/>
    </row>
    <row r="22" spans="1:10" s="30" customFormat="1" ht="15">
      <c r="A22" s="123"/>
      <c r="B22" s="172" t="s">
        <v>163</v>
      </c>
      <c r="C22" s="173"/>
      <c r="D22" s="174"/>
      <c r="E22" s="111">
        <f ca="1">SUM(E11:OFFSET(E22,-1,0))</f>
        <v>0</v>
      </c>
      <c r="F22" s="59"/>
      <c r="G22" s="111">
        <f ca="1">SUM(G11:OFFSET(G22,-1,0))</f>
        <v>0</v>
      </c>
      <c r="H22" s="111">
        <f ca="1"/>
        <v>0</v>
      </c>
      <c r="I22" s="47"/>
      <c r="J22" s="31"/>
    </row>
    <row r="23" spans="1:10" s="30" customFormat="1" ht="15">
      <c r="A23" s="123"/>
      <c r="B23" s="32"/>
      <c r="C23" s="32"/>
      <c r="D23" s="32"/>
      <c r="E23" s="51"/>
      <c r="F23" s="46"/>
      <c r="G23" s="51"/>
      <c r="H23" s="51"/>
      <c r="I23" s="47"/>
      <c r="J23" s="31"/>
    </row>
    <row r="24" spans="1:10" s="30" customFormat="1" ht="15.6" thickBot="1">
      <c r="A24" s="123"/>
      <c r="B24" s="56"/>
      <c r="C24" s="56"/>
      <c r="D24" s="56"/>
      <c r="E24" s="51"/>
      <c r="F24" s="46"/>
      <c r="G24" s="51"/>
      <c r="H24" s="51"/>
      <c r="I24" s="47"/>
      <c r="J24" s="31"/>
    </row>
    <row r="25" spans="1:10" s="30" customFormat="1" ht="15.6" thickBot="1">
      <c r="A25" s="123"/>
      <c r="B25" s="166" t="s">
        <v>164</v>
      </c>
      <c r="C25" s="171"/>
      <c r="D25" s="167"/>
      <c r="E25" s="113">
        <f ca="1">E22</f>
        <v>0</v>
      </c>
      <c r="F25" s="60"/>
      <c r="G25" s="113">
        <f ca="1">G22</f>
        <v>0</v>
      </c>
      <c r="H25" s="113">
        <f ca="1">G25-E25</f>
        <v>0</v>
      </c>
      <c r="I25" s="47"/>
      <c r="J25" s="31"/>
    </row>
    <row r="26" spans="1:10" s="30" customFormat="1" ht="15">
      <c r="A26" s="123"/>
      <c r="B26" s="31"/>
      <c r="C26" s="31"/>
      <c r="D26" s="31"/>
      <c r="E26" s="61"/>
      <c r="F26" s="46"/>
      <c r="G26" s="61"/>
      <c r="H26" s="61"/>
      <c r="I26" s="47"/>
      <c r="J26" s="31"/>
    </row>
    <row r="27" spans="1:10" ht="15" hidden="1">
      <c r="B27" s="2"/>
      <c r="C27" s="2"/>
      <c r="D27" s="2"/>
      <c r="E27" s="25"/>
      <c r="G27" s="25"/>
      <c r="H27" s="25"/>
      <c r="I27" s="4"/>
      <c r="J27" s="31"/>
    </row>
    <row r="28" spans="1:10" ht="15" hidden="1">
      <c r="B28" s="2"/>
      <c r="C28" s="2"/>
      <c r="D28" s="2"/>
      <c r="E28" s="25"/>
      <c r="G28" s="25"/>
      <c r="H28" s="25"/>
      <c r="I28" s="4"/>
      <c r="J28" s="31"/>
    </row>
    <row r="29" spans="1:10" ht="15" hidden="1">
      <c r="B29" s="2"/>
      <c r="C29" s="2"/>
      <c r="D29" s="2"/>
      <c r="E29" s="25"/>
      <c r="G29" s="25"/>
      <c r="H29" s="25"/>
      <c r="I29" s="4"/>
      <c r="J29" s="31"/>
    </row>
    <row r="30" spans="1:10" ht="15" hidden="1">
      <c r="B30" s="2"/>
      <c r="C30" s="2"/>
      <c r="D30" s="2"/>
      <c r="E30" s="25"/>
      <c r="G30" s="25"/>
      <c r="H30" s="25"/>
      <c r="I30" s="4"/>
      <c r="J30" s="31"/>
    </row>
    <row r="31" spans="1:10" ht="15" hidden="1">
      <c r="B31" s="2"/>
      <c r="C31" s="2"/>
      <c r="D31" s="2"/>
      <c r="E31" s="25"/>
      <c r="G31" s="25"/>
      <c r="H31" s="25"/>
      <c r="I31" s="4"/>
      <c r="J31" s="31"/>
    </row>
    <row r="32" spans="1:10" ht="15" hidden="1">
      <c r="B32" s="2"/>
      <c r="C32" s="2"/>
      <c r="D32" s="2"/>
      <c r="E32" s="25"/>
      <c r="G32" s="25"/>
      <c r="H32" s="25"/>
      <c r="I32" s="4"/>
      <c r="J32" s="31"/>
    </row>
    <row r="33" spans="2:10" ht="15" hidden="1">
      <c r="B33" s="2"/>
      <c r="C33" s="2"/>
      <c r="D33" s="2"/>
      <c r="E33" s="25"/>
      <c r="G33" s="25"/>
      <c r="H33" s="25"/>
      <c r="I33" s="4"/>
      <c r="J33" s="31"/>
    </row>
    <row r="34" spans="2:10" ht="15" hidden="1">
      <c r="B34" s="2"/>
      <c r="C34" s="2"/>
      <c r="D34" s="2"/>
      <c r="E34" s="25"/>
      <c r="G34" s="25"/>
      <c r="H34" s="25"/>
      <c r="I34" s="4"/>
      <c r="J34" s="31"/>
    </row>
    <row r="35" spans="2:10" ht="15" hidden="1">
      <c r="I35" s="4"/>
    </row>
    <row r="36" spans="2:10" ht="15.75" hidden="1" customHeight="1">
      <c r="I36" s="4"/>
    </row>
  </sheetData>
  <sheetProtection algorithmName="SHA-512" hashValue="mzQyXTzzXjjzI+FvgU14Ndv+bTJg0lBbDDfJnyL+DG9otdWoEFtwzplfGEqkj56ZxUKEg1JakrNOF3koW5u8/g==" saltValue="a9WxeqArK1pEAJH1msLZBA==" spinCount="100000" sheet="1" insertRows="0"/>
  <mergeCells count="6">
    <mergeCell ref="A1:I1"/>
    <mergeCell ref="B25:D25"/>
    <mergeCell ref="B22:D22"/>
    <mergeCell ref="B9:I9"/>
    <mergeCell ref="E7:F7"/>
    <mergeCell ref="B8:D8"/>
  </mergeCells>
  <phoneticPr fontId="2" type="noConversion"/>
  <dataValidations count="1">
    <dataValidation type="list" allowBlank="1" showInputMessage="1" showErrorMessage="1" sqref="F11:F21" xr:uid="{33802513-70CF-4DA7-B08A-C251050C3DE8}">
      <formula1>"Oui, Non"</formula1>
    </dataValidation>
  </dataValidations>
  <printOptions horizontalCentered="1"/>
  <pageMargins left="0.39370078740157483" right="0.39370078740157483" top="1.3779527559055118" bottom="0.78740157480314965" header="0.51181102362204722" footer="0.51181102362204722"/>
  <pageSetup paperSize="5" scale="78" fitToHeight="0" orientation="landscape" r:id="rId1"/>
  <headerFooter>
    <oddHeader>&amp;L&amp;G&amp;C&amp;"Arial,Bold"STRUCTURE FINANCIÈRE / REVENUS FINAUX
Programme d’aide aux festivals de moyenne et grande envergure
&amp;A</oddHeader>
    <oddFooter>&amp;L&amp;8Téléfilm Canada - Modèle de devis / coûts finaux - Programme d’aide aux festivals de moyenne et grande envergure - novembre 2022&amp;R&amp;8Page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2"/>
  <sheetViews>
    <sheetView topLeftCell="A18" zoomScale="85" zoomScaleNormal="85" workbookViewId="0">
      <selection activeCell="B24" sqref="B24:F24"/>
    </sheetView>
  </sheetViews>
  <sheetFormatPr defaultColWidth="0" defaultRowHeight="15" zeroHeight="1"/>
  <cols>
    <col min="1" max="1" width="7.140625" style="10" customWidth="1"/>
    <col min="2" max="2" width="47.28515625" style="1" customWidth="1"/>
    <col min="3" max="4" width="20.42578125" style="11" customWidth="1"/>
    <col min="5" max="5" width="20.42578125" style="12" customWidth="1"/>
    <col min="6" max="6" width="20.42578125" style="1" customWidth="1"/>
    <col min="7" max="7" width="3.85546875" style="30" customWidth="1"/>
    <col min="8" max="16384" width="10.85546875" style="1" hidden="1"/>
  </cols>
  <sheetData>
    <row r="1" spans="1:9" s="30" customFormat="1" ht="40.5" customHeight="1">
      <c r="A1" s="168" t="s">
        <v>165</v>
      </c>
      <c r="B1" s="169"/>
      <c r="C1" s="169"/>
      <c r="D1" s="169"/>
      <c r="E1" s="169"/>
      <c r="F1" s="170"/>
      <c r="G1" s="29"/>
      <c r="H1" s="29"/>
      <c r="I1" s="29"/>
    </row>
    <row r="2" spans="1:9" s="30" customFormat="1" ht="8.25" customHeight="1">
      <c r="A2" s="63"/>
      <c r="C2" s="45"/>
      <c r="D2" s="45"/>
      <c r="E2" s="61"/>
    </row>
    <row r="3" spans="1:9" s="30" customFormat="1">
      <c r="A3" s="34" t="s">
        <v>55</v>
      </c>
      <c r="B3" s="48" t="str">
        <f>IF('Page Sommaire'!C3="","",'Page Sommaire'!C3)</f>
        <v/>
      </c>
      <c r="C3" s="45"/>
      <c r="D3" s="49"/>
      <c r="E3" s="65"/>
      <c r="F3" s="34"/>
    </row>
    <row r="4" spans="1:9" s="30" customFormat="1" ht="8.25" customHeight="1">
      <c r="A4" s="64"/>
      <c r="B4" s="48"/>
      <c r="C4" s="45"/>
      <c r="D4" s="49"/>
      <c r="E4" s="65"/>
      <c r="F4" s="34"/>
    </row>
    <row r="5" spans="1:9" s="30" customFormat="1">
      <c r="A5" s="50" t="s">
        <v>166</v>
      </c>
      <c r="B5" s="48"/>
      <c r="C5" s="45"/>
      <c r="D5" s="49"/>
      <c r="E5" s="65"/>
      <c r="F5" s="34"/>
    </row>
    <row r="6" spans="1:9" s="30" customFormat="1" ht="7.5" customHeight="1">
      <c r="A6" s="66"/>
      <c r="B6" s="67"/>
      <c r="C6" s="61"/>
      <c r="D6" s="61"/>
      <c r="E6" s="61"/>
      <c r="F6" s="31"/>
    </row>
    <row r="7" spans="1:9" s="2" customFormat="1" ht="42.75" customHeight="1">
      <c r="A7" s="66"/>
      <c r="B7" s="67"/>
      <c r="C7" s="28" t="s">
        <v>57</v>
      </c>
      <c r="D7" s="88" t="s">
        <v>58</v>
      </c>
      <c r="E7" s="31"/>
      <c r="F7" s="31"/>
      <c r="G7" s="31"/>
    </row>
    <row r="8" spans="1:9" s="2" customFormat="1" ht="13.15">
      <c r="A8" s="23" t="s">
        <v>9</v>
      </c>
      <c r="B8" s="24" t="s">
        <v>31</v>
      </c>
      <c r="C8" s="21" t="s">
        <v>32</v>
      </c>
      <c r="D8" s="20" t="s">
        <v>33</v>
      </c>
      <c r="E8" s="22" t="s">
        <v>13</v>
      </c>
      <c r="F8" s="5" t="s">
        <v>14</v>
      </c>
      <c r="G8" s="31"/>
    </row>
    <row r="9" spans="1:9" s="30" customFormat="1">
      <c r="A9" s="68"/>
      <c r="B9" s="36"/>
      <c r="C9" s="61"/>
      <c r="D9" s="61"/>
      <c r="E9" s="61"/>
      <c r="F9" s="47"/>
    </row>
    <row r="10" spans="1:9" s="30" customFormat="1">
      <c r="A10" s="69" t="s">
        <v>15</v>
      </c>
      <c r="B10" s="175" t="s">
        <v>167</v>
      </c>
      <c r="C10" s="175"/>
      <c r="D10" s="175"/>
      <c r="E10" s="175"/>
      <c r="F10" s="175"/>
    </row>
    <row r="11" spans="1:9" ht="39.6">
      <c r="A11" s="70" t="s">
        <v>168</v>
      </c>
      <c r="B11" s="71" t="s">
        <v>169</v>
      </c>
      <c r="C11" s="140"/>
      <c r="D11" s="140"/>
      <c r="E11" s="105">
        <f>C11-D11</f>
        <v>0</v>
      </c>
      <c r="F11" s="19"/>
    </row>
    <row r="12" spans="1:9" ht="26.45">
      <c r="A12" s="70" t="s">
        <v>170</v>
      </c>
      <c r="B12" s="71" t="s">
        <v>171</v>
      </c>
      <c r="C12" s="140"/>
      <c r="D12" s="140"/>
      <c r="E12" s="105">
        <f t="shared" ref="E12:E22" si="0">C12-D12</f>
        <v>0</v>
      </c>
      <c r="F12" s="19"/>
    </row>
    <row r="13" spans="1:9">
      <c r="A13" s="70" t="s">
        <v>172</v>
      </c>
      <c r="B13" s="104" t="s">
        <v>173</v>
      </c>
      <c r="C13" s="140"/>
      <c r="D13" s="140"/>
      <c r="E13" s="105">
        <f t="shared" si="0"/>
        <v>0</v>
      </c>
      <c r="F13" s="19"/>
    </row>
    <row r="14" spans="1:9">
      <c r="A14" s="70" t="s">
        <v>174</v>
      </c>
      <c r="B14" s="72" t="s">
        <v>175</v>
      </c>
      <c r="C14" s="140"/>
      <c r="D14" s="140"/>
      <c r="E14" s="105">
        <f t="shared" si="0"/>
        <v>0</v>
      </c>
      <c r="F14" s="19"/>
    </row>
    <row r="15" spans="1:9">
      <c r="A15" s="70" t="s">
        <v>176</v>
      </c>
      <c r="B15" s="72" t="s">
        <v>177</v>
      </c>
      <c r="C15" s="140"/>
      <c r="D15" s="140"/>
      <c r="E15" s="105">
        <f t="shared" si="0"/>
        <v>0</v>
      </c>
      <c r="F15" s="19"/>
    </row>
    <row r="16" spans="1:9" ht="26.45">
      <c r="A16" s="70" t="s">
        <v>178</v>
      </c>
      <c r="B16" s="71" t="s">
        <v>179</v>
      </c>
      <c r="C16" s="140"/>
      <c r="D16" s="140"/>
      <c r="E16" s="105">
        <f t="shared" si="0"/>
        <v>0</v>
      </c>
      <c r="F16" s="19"/>
    </row>
    <row r="17" spans="1:6" ht="26.45">
      <c r="A17" s="70" t="s">
        <v>180</v>
      </c>
      <c r="B17" s="73" t="s">
        <v>181</v>
      </c>
      <c r="C17" s="140"/>
      <c r="D17" s="140"/>
      <c r="E17" s="105">
        <f t="shared" si="0"/>
        <v>0</v>
      </c>
      <c r="F17" s="19"/>
    </row>
    <row r="18" spans="1:6" ht="26.45">
      <c r="A18" s="70" t="s">
        <v>182</v>
      </c>
      <c r="B18" s="71" t="s">
        <v>183</v>
      </c>
      <c r="C18" s="140"/>
      <c r="D18" s="140"/>
      <c r="E18" s="105">
        <f t="shared" si="0"/>
        <v>0</v>
      </c>
      <c r="F18" s="19"/>
    </row>
    <row r="19" spans="1:6">
      <c r="A19" s="70" t="s">
        <v>184</v>
      </c>
      <c r="B19" s="71" t="s">
        <v>185</v>
      </c>
      <c r="C19" s="140"/>
      <c r="D19" s="140"/>
      <c r="E19" s="105">
        <f t="shared" si="0"/>
        <v>0</v>
      </c>
      <c r="F19" s="19"/>
    </row>
    <row r="20" spans="1:6">
      <c r="A20" s="70" t="s">
        <v>186</v>
      </c>
      <c r="B20" s="71" t="s">
        <v>187</v>
      </c>
      <c r="C20" s="140"/>
      <c r="D20" s="140"/>
      <c r="E20" s="105">
        <f t="shared" si="0"/>
        <v>0</v>
      </c>
      <c r="F20" s="19"/>
    </row>
    <row r="21" spans="1:6">
      <c r="A21" s="70" t="s">
        <v>188</v>
      </c>
      <c r="B21" s="72" t="s">
        <v>189</v>
      </c>
      <c r="C21" s="140"/>
      <c r="D21" s="140"/>
      <c r="E21" s="105">
        <f t="shared" si="0"/>
        <v>0</v>
      </c>
      <c r="F21" s="19"/>
    </row>
    <row r="22" spans="1:6" s="30" customFormat="1">
      <c r="A22" s="66"/>
      <c r="B22" s="74" t="s">
        <v>190</v>
      </c>
      <c r="C22" s="106">
        <f ca="1">SUM(C11:OFFSET(C22,-1,0))</f>
        <v>0</v>
      </c>
      <c r="D22" s="106">
        <f ca="1">SUM(D11:OFFSET(D22,-1,0))</f>
        <v>0</v>
      </c>
      <c r="E22" s="106">
        <f t="shared" ca="1" si="0"/>
        <v>0</v>
      </c>
      <c r="F22" s="47"/>
    </row>
    <row r="23" spans="1:6" s="30" customFormat="1">
      <c r="A23" s="66"/>
      <c r="B23" s="31"/>
      <c r="C23" s="61"/>
      <c r="D23" s="61"/>
      <c r="E23" s="61"/>
      <c r="F23" s="47"/>
    </row>
    <row r="24" spans="1:6" s="30" customFormat="1">
      <c r="A24" s="69" t="s">
        <v>17</v>
      </c>
      <c r="B24" s="175" t="s">
        <v>191</v>
      </c>
      <c r="C24" s="175"/>
      <c r="D24" s="175"/>
      <c r="E24" s="175"/>
      <c r="F24" s="175"/>
    </row>
    <row r="25" spans="1:6" ht="52.9">
      <c r="A25" s="70" t="s">
        <v>192</v>
      </c>
      <c r="B25" s="71" t="s">
        <v>193</v>
      </c>
      <c r="C25" s="140"/>
      <c r="D25" s="140"/>
      <c r="E25" s="105">
        <f t="shared" ref="E25:E34" si="1">C25-D25</f>
        <v>0</v>
      </c>
      <c r="F25" s="19"/>
    </row>
    <row r="26" spans="1:6">
      <c r="A26" s="70" t="s">
        <v>194</v>
      </c>
      <c r="B26" s="72" t="s">
        <v>195</v>
      </c>
      <c r="C26" s="140"/>
      <c r="D26" s="140"/>
      <c r="E26" s="105">
        <f t="shared" si="1"/>
        <v>0</v>
      </c>
      <c r="F26" s="19"/>
    </row>
    <row r="27" spans="1:6">
      <c r="A27" s="70" t="s">
        <v>196</v>
      </c>
      <c r="B27" s="75" t="s">
        <v>197</v>
      </c>
      <c r="C27" s="140"/>
      <c r="D27" s="140"/>
      <c r="E27" s="105">
        <f t="shared" si="1"/>
        <v>0</v>
      </c>
      <c r="F27" s="19"/>
    </row>
    <row r="28" spans="1:6">
      <c r="A28" s="70" t="s">
        <v>198</v>
      </c>
      <c r="B28" s="73" t="s">
        <v>199</v>
      </c>
      <c r="C28" s="140"/>
      <c r="D28" s="140"/>
      <c r="E28" s="105">
        <f t="shared" si="1"/>
        <v>0</v>
      </c>
      <c r="F28" s="19"/>
    </row>
    <row r="29" spans="1:6">
      <c r="A29" s="70" t="s">
        <v>200</v>
      </c>
      <c r="B29" s="75" t="s">
        <v>201</v>
      </c>
      <c r="C29" s="140"/>
      <c r="D29" s="140"/>
      <c r="E29" s="105">
        <f t="shared" si="1"/>
        <v>0</v>
      </c>
      <c r="F29" s="19"/>
    </row>
    <row r="30" spans="1:6">
      <c r="A30" s="70" t="s">
        <v>202</v>
      </c>
      <c r="B30" s="75" t="s">
        <v>203</v>
      </c>
      <c r="C30" s="140"/>
      <c r="D30" s="140"/>
      <c r="E30" s="105">
        <f t="shared" si="1"/>
        <v>0</v>
      </c>
      <c r="F30" s="19"/>
    </row>
    <row r="31" spans="1:6">
      <c r="A31" s="76" t="s">
        <v>204</v>
      </c>
      <c r="B31" s="75" t="s">
        <v>205</v>
      </c>
      <c r="C31" s="140"/>
      <c r="D31" s="140"/>
      <c r="E31" s="105">
        <f t="shared" si="1"/>
        <v>0</v>
      </c>
      <c r="F31" s="19"/>
    </row>
    <row r="32" spans="1:6">
      <c r="A32" s="76" t="s">
        <v>206</v>
      </c>
      <c r="B32" s="75" t="s">
        <v>207</v>
      </c>
      <c r="C32" s="140"/>
      <c r="D32" s="140"/>
      <c r="E32" s="105">
        <f t="shared" si="1"/>
        <v>0</v>
      </c>
      <c r="F32" s="19"/>
    </row>
    <row r="33" spans="1:6">
      <c r="A33" s="77" t="s">
        <v>208</v>
      </c>
      <c r="B33" s="72" t="s">
        <v>189</v>
      </c>
      <c r="C33" s="140"/>
      <c r="D33" s="140"/>
      <c r="E33" s="105">
        <f t="shared" si="1"/>
        <v>0</v>
      </c>
      <c r="F33" s="19"/>
    </row>
    <row r="34" spans="1:6" s="30" customFormat="1">
      <c r="A34" s="66"/>
      <c r="B34" s="74" t="s">
        <v>209</v>
      </c>
      <c r="C34" s="106">
        <f ca="1">SUM(C25:OFFSET(C34,-1,0))</f>
        <v>0</v>
      </c>
      <c r="D34" s="106">
        <f ca="1">SUM(D25:OFFSET(D34,-1,0))</f>
        <v>0</v>
      </c>
      <c r="E34" s="106">
        <f t="shared" ca="1" si="1"/>
        <v>0</v>
      </c>
      <c r="F34" s="47"/>
    </row>
    <row r="35" spans="1:6" s="30" customFormat="1">
      <c r="A35" s="66"/>
      <c r="B35" s="31"/>
      <c r="C35" s="61"/>
      <c r="D35" s="61"/>
      <c r="E35" s="61"/>
      <c r="F35" s="47"/>
    </row>
    <row r="36" spans="1:6" s="30" customFormat="1">
      <c r="A36" s="69" t="s">
        <v>19</v>
      </c>
      <c r="B36" s="176" t="s">
        <v>210</v>
      </c>
      <c r="C36" s="176"/>
      <c r="D36" s="176"/>
      <c r="E36" s="176"/>
      <c r="F36" s="176"/>
    </row>
    <row r="37" spans="1:6" ht="39.6">
      <c r="A37" s="78" t="s">
        <v>211</v>
      </c>
      <c r="B37" s="73" t="s">
        <v>212</v>
      </c>
      <c r="C37" s="140"/>
      <c r="D37" s="140"/>
      <c r="E37" s="105">
        <f t="shared" ref="E37:E49" si="2">C37-D37</f>
        <v>0</v>
      </c>
      <c r="F37" s="19"/>
    </row>
    <row r="38" spans="1:6" ht="26.45">
      <c r="A38" s="79" t="s">
        <v>213</v>
      </c>
      <c r="B38" s="71" t="s">
        <v>214</v>
      </c>
      <c r="C38" s="140"/>
      <c r="D38" s="140"/>
      <c r="E38" s="105">
        <f t="shared" si="2"/>
        <v>0</v>
      </c>
      <c r="F38" s="19"/>
    </row>
    <row r="39" spans="1:6">
      <c r="A39" s="79" t="s">
        <v>215</v>
      </c>
      <c r="B39" s="72" t="s">
        <v>216</v>
      </c>
      <c r="C39" s="140"/>
      <c r="D39" s="140"/>
      <c r="E39" s="105">
        <f t="shared" si="2"/>
        <v>0</v>
      </c>
      <c r="F39" s="19"/>
    </row>
    <row r="40" spans="1:6">
      <c r="A40" s="79" t="s">
        <v>217</v>
      </c>
      <c r="B40" s="75" t="s">
        <v>218</v>
      </c>
      <c r="C40" s="140"/>
      <c r="D40" s="140"/>
      <c r="E40" s="105">
        <f t="shared" si="2"/>
        <v>0</v>
      </c>
      <c r="F40" s="19"/>
    </row>
    <row r="41" spans="1:6">
      <c r="A41" s="79" t="s">
        <v>219</v>
      </c>
      <c r="B41" s="72" t="s">
        <v>220</v>
      </c>
      <c r="C41" s="140"/>
      <c r="D41" s="140"/>
      <c r="E41" s="105">
        <f t="shared" si="2"/>
        <v>0</v>
      </c>
      <c r="F41" s="19"/>
    </row>
    <row r="42" spans="1:6">
      <c r="A42" s="79" t="s">
        <v>221</v>
      </c>
      <c r="B42" s="72" t="s">
        <v>222</v>
      </c>
      <c r="C42" s="140"/>
      <c r="D42" s="140"/>
      <c r="E42" s="105">
        <f t="shared" si="2"/>
        <v>0</v>
      </c>
      <c r="F42" s="19"/>
    </row>
    <row r="43" spans="1:6">
      <c r="A43" s="79" t="s">
        <v>223</v>
      </c>
      <c r="B43" s="73" t="s">
        <v>224</v>
      </c>
      <c r="C43" s="140"/>
      <c r="D43" s="140"/>
      <c r="E43" s="105">
        <f t="shared" si="2"/>
        <v>0</v>
      </c>
      <c r="F43" s="19"/>
    </row>
    <row r="44" spans="1:6">
      <c r="A44" s="79" t="s">
        <v>225</v>
      </c>
      <c r="B44" s="73" t="s">
        <v>226</v>
      </c>
      <c r="C44" s="140"/>
      <c r="D44" s="140"/>
      <c r="E44" s="105">
        <f t="shared" si="2"/>
        <v>0</v>
      </c>
      <c r="F44" s="19"/>
    </row>
    <row r="45" spans="1:6">
      <c r="A45" s="79" t="s">
        <v>227</v>
      </c>
      <c r="B45" s="72" t="s">
        <v>228</v>
      </c>
      <c r="C45" s="140"/>
      <c r="D45" s="140"/>
      <c r="E45" s="105">
        <f t="shared" si="2"/>
        <v>0</v>
      </c>
      <c r="F45" s="19"/>
    </row>
    <row r="46" spans="1:6" ht="26.45">
      <c r="A46" s="79" t="s">
        <v>229</v>
      </c>
      <c r="B46" s="71" t="s">
        <v>230</v>
      </c>
      <c r="C46" s="140"/>
      <c r="D46" s="140"/>
      <c r="E46" s="105">
        <f t="shared" si="2"/>
        <v>0</v>
      </c>
      <c r="F46" s="19"/>
    </row>
    <row r="47" spans="1:6" ht="26.45">
      <c r="A47" s="79" t="s">
        <v>231</v>
      </c>
      <c r="B47" s="71" t="s">
        <v>232</v>
      </c>
      <c r="C47" s="140"/>
      <c r="D47" s="140"/>
      <c r="E47" s="105">
        <f t="shared" si="2"/>
        <v>0</v>
      </c>
      <c r="F47" s="19"/>
    </row>
    <row r="48" spans="1:6">
      <c r="A48" s="79" t="s">
        <v>233</v>
      </c>
      <c r="B48" s="72" t="s">
        <v>189</v>
      </c>
      <c r="C48" s="140"/>
      <c r="D48" s="140"/>
      <c r="E48" s="105">
        <f t="shared" si="2"/>
        <v>0</v>
      </c>
      <c r="F48" s="19"/>
    </row>
    <row r="49" spans="1:6" s="30" customFormat="1">
      <c r="A49" s="66"/>
      <c r="B49" s="80" t="s">
        <v>234</v>
      </c>
      <c r="C49" s="106">
        <f ca="1">SUM(C37:OFFSET(C49,-1,0))</f>
        <v>0</v>
      </c>
      <c r="D49" s="106">
        <f ca="1">SUM(D37:OFFSET(D49,-1,0))</f>
        <v>0</v>
      </c>
      <c r="E49" s="106">
        <f t="shared" ca="1" si="2"/>
        <v>0</v>
      </c>
      <c r="F49" s="47"/>
    </row>
    <row r="50" spans="1:6" s="30" customFormat="1" ht="15.6" thickBot="1">
      <c r="A50" s="66"/>
      <c r="B50" s="81"/>
      <c r="C50" s="65"/>
      <c r="D50" s="65"/>
      <c r="E50" s="65"/>
      <c r="F50" s="47"/>
    </row>
    <row r="51" spans="1:6" s="30" customFormat="1" ht="15.6" thickBot="1">
      <c r="A51" s="66"/>
      <c r="B51" s="82" t="s">
        <v>235</v>
      </c>
      <c r="C51" s="116">
        <f ca="1">C22+C34+C49</f>
        <v>0</v>
      </c>
      <c r="D51" s="116">
        <f ca="1">D22+D34+D49</f>
        <v>0</v>
      </c>
      <c r="E51" s="117">
        <f ca="1">C51-D51</f>
        <v>0</v>
      </c>
      <c r="F51" s="47"/>
    </row>
    <row r="52" spans="1:6" s="30" customFormat="1">
      <c r="A52" s="66"/>
      <c r="B52" s="81"/>
      <c r="C52" s="65"/>
      <c r="D52" s="65"/>
      <c r="E52" s="65"/>
      <c r="F52" s="47"/>
    </row>
    <row r="53" spans="1:6" s="30" customFormat="1">
      <c r="A53" s="69" t="s">
        <v>21</v>
      </c>
      <c r="B53" s="175" t="s">
        <v>236</v>
      </c>
      <c r="C53" s="175"/>
      <c r="D53" s="175"/>
      <c r="E53" s="175"/>
      <c r="F53" s="175"/>
    </row>
    <row r="54" spans="1:6" ht="39.6">
      <c r="A54" s="70" t="s">
        <v>237</v>
      </c>
      <c r="B54" s="73" t="s">
        <v>238</v>
      </c>
      <c r="C54" s="140"/>
      <c r="D54" s="140"/>
      <c r="E54" s="105">
        <f t="shared" ref="E54:E62" si="3">C54-D54</f>
        <v>0</v>
      </c>
      <c r="F54" s="19"/>
    </row>
    <row r="55" spans="1:6" ht="39.6">
      <c r="A55" s="70" t="s">
        <v>239</v>
      </c>
      <c r="B55" s="71" t="s">
        <v>240</v>
      </c>
      <c r="C55" s="140"/>
      <c r="D55" s="140"/>
      <c r="E55" s="105">
        <f t="shared" si="3"/>
        <v>0</v>
      </c>
      <c r="F55" s="19"/>
    </row>
    <row r="56" spans="1:6" ht="26.45">
      <c r="A56" s="70" t="s">
        <v>241</v>
      </c>
      <c r="B56" s="71" t="s">
        <v>242</v>
      </c>
      <c r="C56" s="140"/>
      <c r="D56" s="140"/>
      <c r="E56" s="105">
        <f t="shared" si="3"/>
        <v>0</v>
      </c>
      <c r="F56" s="19"/>
    </row>
    <row r="57" spans="1:6">
      <c r="A57" s="70" t="s">
        <v>243</v>
      </c>
      <c r="B57" s="71" t="s">
        <v>244</v>
      </c>
      <c r="C57" s="140"/>
      <c r="D57" s="140"/>
      <c r="E57" s="105">
        <f t="shared" si="3"/>
        <v>0</v>
      </c>
      <c r="F57" s="19"/>
    </row>
    <row r="58" spans="1:6">
      <c r="A58" s="70" t="s">
        <v>245</v>
      </c>
      <c r="B58" s="71" t="s">
        <v>246</v>
      </c>
      <c r="C58" s="140"/>
      <c r="D58" s="140"/>
      <c r="E58" s="105">
        <f t="shared" si="3"/>
        <v>0</v>
      </c>
      <c r="F58" s="19"/>
    </row>
    <row r="59" spans="1:6" ht="26.45">
      <c r="A59" s="70" t="s">
        <v>247</v>
      </c>
      <c r="B59" s="71" t="s">
        <v>248</v>
      </c>
      <c r="C59" s="140"/>
      <c r="D59" s="140"/>
      <c r="E59" s="105">
        <f t="shared" si="3"/>
        <v>0</v>
      </c>
      <c r="F59" s="19"/>
    </row>
    <row r="60" spans="1:6" ht="39.6">
      <c r="A60" s="70" t="s">
        <v>249</v>
      </c>
      <c r="B60" s="73" t="s">
        <v>250</v>
      </c>
      <c r="C60" s="140"/>
      <c r="D60" s="140"/>
      <c r="E60" s="105">
        <f t="shared" si="3"/>
        <v>0</v>
      </c>
      <c r="F60" s="19"/>
    </row>
    <row r="61" spans="1:6">
      <c r="A61" s="70" t="s">
        <v>251</v>
      </c>
      <c r="B61" s="72" t="s">
        <v>189</v>
      </c>
      <c r="C61" s="140"/>
      <c r="D61" s="140"/>
      <c r="E61" s="105">
        <f t="shared" si="3"/>
        <v>0</v>
      </c>
      <c r="F61" s="19"/>
    </row>
    <row r="62" spans="1:6" s="30" customFormat="1">
      <c r="A62" s="66"/>
      <c r="B62" s="74" t="s">
        <v>252</v>
      </c>
      <c r="C62" s="106">
        <f ca="1">SUM(C54:OFFSET(C62,-1,0))</f>
        <v>0</v>
      </c>
      <c r="D62" s="106">
        <f ca="1">SUM(D54:OFFSET(D62,-1,0))</f>
        <v>0</v>
      </c>
      <c r="E62" s="106">
        <f t="shared" ca="1" si="3"/>
        <v>0</v>
      </c>
      <c r="F62" s="47"/>
    </row>
    <row r="63" spans="1:6" s="30" customFormat="1" ht="18" customHeight="1" thickBot="1">
      <c r="A63" s="66"/>
      <c r="B63" s="119"/>
      <c r="C63" s="118"/>
      <c r="D63" s="118"/>
      <c r="E63" s="120"/>
      <c r="F63" s="47"/>
    </row>
    <row r="64" spans="1:6" s="30" customFormat="1" ht="15.6" thickBot="1">
      <c r="A64" s="66"/>
      <c r="B64" s="83" t="s">
        <v>253</v>
      </c>
      <c r="C64" s="116">
        <f ca="1">C51+C62</f>
        <v>0</v>
      </c>
      <c r="D64" s="116">
        <f ca="1">D51+D62</f>
        <v>0</v>
      </c>
      <c r="E64" s="117">
        <f ca="1">C64-D64</f>
        <v>0</v>
      </c>
      <c r="F64" s="47"/>
    </row>
    <row r="65" spans="1:6" s="30" customFormat="1" ht="17.45">
      <c r="A65" s="84"/>
      <c r="B65" s="85"/>
      <c r="C65" s="86"/>
      <c r="D65" s="87"/>
      <c r="E65" s="61"/>
      <c r="F65" s="47"/>
    </row>
    <row r="66" spans="1:6" hidden="1">
      <c r="A66" s="9"/>
      <c r="B66"/>
      <c r="C66" s="13"/>
      <c r="D66" s="13"/>
      <c r="E66" s="25"/>
      <c r="F66" s="4"/>
    </row>
    <row r="67" spans="1:6" hidden="1">
      <c r="A67" s="9"/>
      <c r="B67"/>
      <c r="C67" s="13"/>
      <c r="D67" s="13"/>
      <c r="E67" s="25"/>
      <c r="F67" s="4"/>
    </row>
    <row r="68" spans="1:6" hidden="1">
      <c r="A68" s="9"/>
      <c r="B68"/>
      <c r="C68" s="13"/>
      <c r="D68" s="13"/>
      <c r="E68" s="25"/>
      <c r="F68" s="4"/>
    </row>
    <row r="69" spans="1:6" hidden="1">
      <c r="A69" s="9"/>
      <c r="B69"/>
      <c r="C69" s="13"/>
      <c r="D69" s="13"/>
      <c r="E69" s="25"/>
      <c r="F69" s="4"/>
    </row>
    <row r="70" spans="1:6" hidden="1">
      <c r="A70" s="9"/>
      <c r="B70"/>
      <c r="C70" s="13"/>
      <c r="D70" s="13"/>
      <c r="E70" s="25"/>
      <c r="F70" s="4"/>
    </row>
    <row r="71" spans="1:6" hidden="1">
      <c r="A71" s="9"/>
      <c r="B71"/>
      <c r="C71" s="13"/>
      <c r="D71" s="13"/>
      <c r="E71" s="25"/>
      <c r="F71" s="4"/>
    </row>
    <row r="72" spans="1:6" hidden="1">
      <c r="A72" s="9"/>
      <c r="B72"/>
      <c r="C72" s="13"/>
      <c r="D72" s="13"/>
      <c r="E72" s="25"/>
      <c r="F72" s="4"/>
    </row>
    <row r="73" spans="1:6" hidden="1">
      <c r="A73" s="9"/>
      <c r="B73"/>
      <c r="C73" s="13"/>
      <c r="D73" s="13"/>
      <c r="E73" s="25"/>
      <c r="F73" s="4"/>
    </row>
    <row r="74" spans="1:6" hidden="1">
      <c r="A74" s="9"/>
      <c r="B74"/>
      <c r="C74" s="13"/>
      <c r="D74" s="13"/>
      <c r="E74" s="25"/>
      <c r="F74" s="4"/>
    </row>
    <row r="75" spans="1:6" hidden="1">
      <c r="A75" s="9"/>
      <c r="B75"/>
      <c r="C75" s="13"/>
      <c r="D75" s="13"/>
      <c r="E75" s="25"/>
      <c r="F75" s="4"/>
    </row>
    <row r="76" spans="1:6" hidden="1">
      <c r="A76" s="9"/>
      <c r="B76"/>
      <c r="C76" s="13"/>
      <c r="D76" s="13"/>
      <c r="E76" s="25"/>
      <c r="F76" s="4"/>
    </row>
    <row r="77" spans="1:6" hidden="1">
      <c r="A77" s="9"/>
      <c r="B77"/>
      <c r="C77" s="13"/>
      <c r="D77" s="13"/>
      <c r="E77" s="25"/>
      <c r="F77" s="4"/>
    </row>
    <row r="78" spans="1:6" hidden="1">
      <c r="A78" s="9"/>
      <c r="B78"/>
      <c r="C78" s="13"/>
      <c r="D78" s="13"/>
      <c r="E78" s="25"/>
      <c r="F78" s="4"/>
    </row>
    <row r="79" spans="1:6" hidden="1">
      <c r="A79" s="9"/>
      <c r="B79"/>
      <c r="C79" s="13"/>
      <c r="D79" s="13"/>
      <c r="E79" s="25"/>
      <c r="F79" s="4"/>
    </row>
    <row r="80" spans="1:6" hidden="1">
      <c r="A80" s="9"/>
      <c r="B80"/>
      <c r="C80" s="13"/>
      <c r="D80" s="13"/>
      <c r="E80" s="25"/>
      <c r="F80" s="4"/>
    </row>
    <row r="81" spans="1:6" hidden="1">
      <c r="A81" s="9"/>
      <c r="B81"/>
      <c r="C81" s="13"/>
      <c r="D81" s="13"/>
      <c r="E81" s="25"/>
      <c r="F81" s="4"/>
    </row>
    <row r="82" spans="1:6" hidden="1">
      <c r="E82" s="25"/>
      <c r="F82" s="4"/>
    </row>
    <row r="83" spans="1:6" hidden="1">
      <c r="E83" s="25"/>
      <c r="F83" s="4"/>
    </row>
    <row r="84" spans="1:6" hidden="1">
      <c r="E84" s="25"/>
      <c r="F84" s="4"/>
    </row>
    <row r="85" spans="1:6" hidden="1">
      <c r="E85" s="25"/>
      <c r="F85" s="4"/>
    </row>
    <row r="86" spans="1:6" hidden="1">
      <c r="E86" s="25"/>
      <c r="F86" s="4"/>
    </row>
    <row r="87" spans="1:6" hidden="1">
      <c r="E87" s="25"/>
      <c r="F87" s="4"/>
    </row>
    <row r="88" spans="1:6" hidden="1">
      <c r="E88" s="25"/>
      <c r="F88" s="4"/>
    </row>
    <row r="89" spans="1:6" hidden="1">
      <c r="A89" s="1"/>
      <c r="C89" s="1"/>
      <c r="D89" s="1"/>
      <c r="E89" s="25"/>
      <c r="F89" s="4"/>
    </row>
    <row r="90" spans="1:6" hidden="1">
      <c r="A90" s="1"/>
      <c r="C90" s="1"/>
      <c r="D90" s="1"/>
      <c r="E90" s="25"/>
      <c r="F90" s="4"/>
    </row>
    <row r="91" spans="1:6" hidden="1">
      <c r="A91" s="1"/>
      <c r="C91" s="1"/>
      <c r="D91" s="1"/>
      <c r="E91" s="25"/>
      <c r="F91" s="4"/>
    </row>
    <row r="92" spans="1:6" hidden="1">
      <c r="A92" s="1"/>
      <c r="C92" s="1"/>
      <c r="D92" s="1"/>
      <c r="E92" s="25"/>
      <c r="F92" s="4"/>
    </row>
    <row r="93" spans="1:6" hidden="1">
      <c r="A93" s="1"/>
      <c r="C93" s="1"/>
      <c r="D93" s="1"/>
      <c r="E93" s="25"/>
      <c r="F93" s="4"/>
    </row>
    <row r="94" spans="1:6" hidden="1">
      <c r="A94" s="1"/>
      <c r="C94" s="1"/>
      <c r="D94" s="1"/>
      <c r="E94" s="25"/>
      <c r="F94" s="4"/>
    </row>
    <row r="95" spans="1:6" hidden="1">
      <c r="A95" s="1"/>
      <c r="C95" s="1"/>
      <c r="D95" s="1"/>
      <c r="E95" s="25"/>
      <c r="F95" s="4"/>
    </row>
    <row r="96" spans="1:6" hidden="1">
      <c r="A96" s="1"/>
      <c r="C96" s="1"/>
      <c r="D96" s="1"/>
      <c r="E96" s="25"/>
      <c r="F96" s="4"/>
    </row>
    <row r="97" spans="1:6" hidden="1">
      <c r="A97" s="1"/>
      <c r="C97" s="1"/>
      <c r="D97" s="1"/>
      <c r="E97" s="25"/>
      <c r="F97" s="4"/>
    </row>
    <row r="98" spans="1:6" hidden="1">
      <c r="A98" s="1"/>
      <c r="C98" s="1"/>
      <c r="D98" s="1"/>
      <c r="E98" s="25"/>
      <c r="F98" s="4"/>
    </row>
    <row r="99" spans="1:6" hidden="1">
      <c r="A99" s="1"/>
      <c r="C99" s="1"/>
      <c r="D99" s="1"/>
      <c r="E99" s="25"/>
      <c r="F99" s="4"/>
    </row>
    <row r="100" spans="1:6" hidden="1">
      <c r="A100" s="1"/>
      <c r="C100" s="1"/>
      <c r="D100" s="1"/>
      <c r="E100" s="25"/>
      <c r="F100" s="4"/>
    </row>
    <row r="101" spans="1:6" hidden="1">
      <c r="A101" s="1"/>
      <c r="C101" s="1"/>
      <c r="D101" s="1"/>
      <c r="E101" s="25"/>
      <c r="F101" s="4"/>
    </row>
    <row r="102" spans="1:6" hidden="1">
      <c r="A102" s="1"/>
      <c r="C102" s="1"/>
      <c r="D102" s="1"/>
      <c r="E102" s="25"/>
      <c r="F102" s="4"/>
    </row>
    <row r="103" spans="1:6" hidden="1">
      <c r="A103" s="1"/>
      <c r="C103" s="1"/>
      <c r="D103" s="1"/>
      <c r="E103" s="25"/>
      <c r="F103" s="4"/>
    </row>
    <row r="104" spans="1:6" hidden="1">
      <c r="A104" s="1"/>
      <c r="C104" s="1"/>
      <c r="D104" s="1"/>
      <c r="E104" s="25"/>
      <c r="F104" s="4"/>
    </row>
    <row r="105" spans="1:6" hidden="1">
      <c r="A105" s="1"/>
      <c r="C105" s="1"/>
      <c r="D105" s="1"/>
      <c r="E105" s="25"/>
      <c r="F105" s="4"/>
    </row>
    <row r="106" spans="1:6" hidden="1">
      <c r="A106" s="1"/>
      <c r="C106" s="1"/>
      <c r="D106" s="1"/>
      <c r="E106" s="25"/>
      <c r="F106" s="4"/>
    </row>
    <row r="107" spans="1:6" hidden="1">
      <c r="A107" s="1"/>
      <c r="C107" s="1"/>
      <c r="D107" s="1"/>
      <c r="E107" s="25"/>
      <c r="F107" s="4"/>
    </row>
    <row r="108" spans="1:6" hidden="1">
      <c r="A108" s="1"/>
      <c r="C108" s="1"/>
      <c r="D108" s="1"/>
      <c r="E108" s="25"/>
      <c r="F108" s="4"/>
    </row>
    <row r="109" spans="1:6" hidden="1">
      <c r="A109" s="1"/>
      <c r="C109" s="1"/>
      <c r="D109" s="1"/>
      <c r="E109" s="25"/>
    </row>
    <row r="110" spans="1:6" hidden="1">
      <c r="A110" s="1"/>
      <c r="C110" s="1"/>
      <c r="D110" s="1"/>
      <c r="E110" s="25"/>
    </row>
    <row r="111" spans="1:6" hidden="1">
      <c r="A111" s="1"/>
      <c r="C111" s="1"/>
      <c r="D111" s="1"/>
      <c r="E111" s="25"/>
    </row>
    <row r="112" spans="1:6" hidden="1">
      <c r="A112" s="1"/>
      <c r="C112" s="1"/>
      <c r="D112" s="1"/>
      <c r="E112" s="25"/>
    </row>
    <row r="113" spans="1:5" hidden="1">
      <c r="A113" s="1"/>
      <c r="C113" s="1"/>
      <c r="D113" s="1"/>
      <c r="E113" s="25"/>
    </row>
    <row r="114" spans="1:5" hidden="1">
      <c r="A114" s="1"/>
      <c r="C114" s="1"/>
      <c r="D114" s="1"/>
      <c r="E114" s="25"/>
    </row>
    <row r="115" spans="1:5" hidden="1">
      <c r="A115" s="1"/>
      <c r="C115" s="1"/>
      <c r="D115" s="1"/>
      <c r="E115" s="25"/>
    </row>
    <row r="116" spans="1:5" hidden="1">
      <c r="A116" s="1"/>
      <c r="C116" s="1"/>
      <c r="D116" s="1"/>
      <c r="E116" s="25"/>
    </row>
    <row r="117" spans="1:5" hidden="1">
      <c r="A117" s="1"/>
      <c r="C117" s="1"/>
      <c r="D117" s="1"/>
      <c r="E117" s="25"/>
    </row>
    <row r="118" spans="1:5" hidden="1">
      <c r="A118" s="1"/>
      <c r="C118" s="1"/>
      <c r="D118" s="1"/>
      <c r="E118" s="25"/>
    </row>
    <row r="119" spans="1:5" hidden="1">
      <c r="A119" s="1"/>
      <c r="C119" s="1"/>
      <c r="D119" s="1"/>
      <c r="E119" s="25"/>
    </row>
    <row r="120" spans="1:5" hidden="1">
      <c r="A120" s="1"/>
      <c r="C120" s="1"/>
      <c r="D120" s="1"/>
      <c r="E120" s="25"/>
    </row>
    <row r="121" spans="1:5" hidden="1">
      <c r="A121" s="1"/>
      <c r="C121" s="1"/>
      <c r="D121" s="1"/>
      <c r="E121" s="25"/>
    </row>
    <row r="122" spans="1:5" hidden="1">
      <c r="A122" s="1"/>
      <c r="C122" s="1"/>
      <c r="D122" s="1"/>
      <c r="E122" s="25"/>
    </row>
    <row r="123" spans="1:5" hidden="1">
      <c r="A123" s="1"/>
      <c r="C123" s="1"/>
      <c r="D123" s="1"/>
      <c r="E123" s="25"/>
    </row>
    <row r="124" spans="1:5" hidden="1">
      <c r="A124" s="1"/>
      <c r="C124" s="1"/>
      <c r="D124" s="1"/>
      <c r="E124" s="25"/>
    </row>
    <row r="125" spans="1:5" hidden="1">
      <c r="A125" s="1"/>
      <c r="C125" s="1"/>
      <c r="D125" s="1"/>
      <c r="E125" s="25"/>
    </row>
    <row r="126" spans="1:5" hidden="1">
      <c r="A126" s="1"/>
      <c r="C126" s="1"/>
      <c r="D126" s="1"/>
      <c r="E126" s="25"/>
    </row>
    <row r="127" spans="1:5" hidden="1">
      <c r="A127" s="1"/>
      <c r="C127" s="1"/>
      <c r="D127" s="1"/>
      <c r="E127" s="25"/>
    </row>
    <row r="128" spans="1:5" hidden="1">
      <c r="A128" s="1"/>
      <c r="C128" s="1"/>
      <c r="D128" s="1"/>
      <c r="E128" s="25"/>
    </row>
    <row r="129" spans="1:5" hidden="1">
      <c r="A129" s="1"/>
      <c r="C129" s="1"/>
      <c r="D129" s="1"/>
      <c r="E129" s="25"/>
    </row>
    <row r="130" spans="1:5" hidden="1">
      <c r="A130" s="1"/>
      <c r="C130" s="1"/>
      <c r="D130" s="1"/>
      <c r="E130" s="25"/>
    </row>
    <row r="131" spans="1:5" hidden="1">
      <c r="A131" s="1"/>
      <c r="C131" s="1"/>
      <c r="D131" s="1"/>
      <c r="E131" s="25"/>
    </row>
    <row r="132" spans="1:5" hidden="1">
      <c r="A132" s="1"/>
      <c r="C132" s="1"/>
      <c r="D132" s="1"/>
      <c r="E132" s="25"/>
    </row>
    <row r="133" spans="1:5" hidden="1">
      <c r="A133" s="1"/>
      <c r="C133" s="1"/>
      <c r="D133" s="1"/>
      <c r="E133" s="25"/>
    </row>
    <row r="134" spans="1:5" hidden="1">
      <c r="A134" s="1"/>
      <c r="C134" s="1"/>
      <c r="D134" s="1"/>
      <c r="E134" s="25"/>
    </row>
    <row r="135" spans="1:5" hidden="1">
      <c r="A135" s="1"/>
      <c r="C135" s="1"/>
      <c r="D135" s="1"/>
      <c r="E135" s="25"/>
    </row>
    <row r="136" spans="1:5" hidden="1">
      <c r="A136" s="1"/>
      <c r="C136" s="1"/>
      <c r="D136" s="1"/>
      <c r="E136" s="25"/>
    </row>
    <row r="137" spans="1:5" hidden="1">
      <c r="A137" s="1"/>
      <c r="C137" s="1"/>
      <c r="D137" s="1"/>
      <c r="E137" s="25"/>
    </row>
    <row r="138" spans="1:5" hidden="1">
      <c r="A138" s="1"/>
      <c r="C138" s="1"/>
      <c r="D138" s="1"/>
      <c r="E138" s="25"/>
    </row>
    <row r="139" spans="1:5" hidden="1">
      <c r="A139" s="1"/>
      <c r="C139" s="1"/>
      <c r="D139" s="1"/>
      <c r="E139" s="25"/>
    </row>
    <row r="140" spans="1:5" hidden="1">
      <c r="A140" s="1"/>
      <c r="C140" s="1"/>
      <c r="D140" s="1"/>
      <c r="E140" s="25"/>
    </row>
    <row r="141" spans="1:5" hidden="1">
      <c r="A141" s="1"/>
      <c r="C141" s="1"/>
      <c r="D141" s="1"/>
      <c r="E141" s="25"/>
    </row>
    <row r="142" spans="1:5" hidden="1">
      <c r="A142" s="1"/>
      <c r="C142" s="1"/>
      <c r="D142" s="1"/>
      <c r="E142" s="25"/>
    </row>
    <row r="143" spans="1:5" hidden="1">
      <c r="A143" s="1"/>
      <c r="C143" s="1"/>
      <c r="D143" s="1"/>
      <c r="E143" s="25"/>
    </row>
    <row r="144" spans="1:5" hidden="1">
      <c r="A144" s="1"/>
      <c r="C144" s="1"/>
      <c r="D144" s="1"/>
      <c r="E144" s="25"/>
    </row>
    <row r="145" spans="1:5" hidden="1">
      <c r="A145" s="1"/>
      <c r="C145" s="1"/>
      <c r="D145" s="1"/>
      <c r="E145" s="25"/>
    </row>
    <row r="146" spans="1:5" hidden="1">
      <c r="A146" s="1"/>
      <c r="C146" s="1"/>
      <c r="D146" s="1"/>
      <c r="E146" s="25"/>
    </row>
    <row r="147" spans="1:5" hidden="1">
      <c r="A147" s="1"/>
      <c r="C147" s="1"/>
      <c r="D147" s="1"/>
      <c r="E147" s="25"/>
    </row>
    <row r="148" spans="1:5" hidden="1">
      <c r="A148" s="1"/>
      <c r="C148" s="1"/>
      <c r="D148" s="1"/>
      <c r="E148" s="25"/>
    </row>
    <row r="149" spans="1:5" hidden="1">
      <c r="A149" s="1"/>
      <c r="C149" s="1"/>
      <c r="D149" s="1"/>
      <c r="E149" s="25"/>
    </row>
    <row r="150" spans="1:5" hidden="1">
      <c r="A150" s="1"/>
      <c r="C150" s="1"/>
      <c r="D150" s="1"/>
      <c r="E150" s="25"/>
    </row>
    <row r="151" spans="1:5" hidden="1">
      <c r="A151" s="1"/>
      <c r="C151" s="1"/>
      <c r="D151" s="1"/>
      <c r="E151" s="25"/>
    </row>
    <row r="152" spans="1:5" hidden="1">
      <c r="A152" s="1"/>
      <c r="C152" s="1"/>
      <c r="D152" s="1"/>
      <c r="E152" s="25"/>
    </row>
    <row r="153" spans="1:5" hidden="1">
      <c r="A153" s="1"/>
      <c r="C153" s="1"/>
      <c r="D153" s="1"/>
      <c r="E153" s="25"/>
    </row>
    <row r="154" spans="1:5" hidden="1">
      <c r="A154" s="1"/>
      <c r="C154" s="1"/>
      <c r="D154" s="1"/>
      <c r="E154" s="25"/>
    </row>
    <row r="155" spans="1:5" hidden="1">
      <c r="A155" s="1"/>
      <c r="C155" s="1"/>
      <c r="D155" s="1"/>
      <c r="E155" s="25"/>
    </row>
    <row r="156" spans="1:5" hidden="1">
      <c r="A156" s="1"/>
      <c r="C156" s="1"/>
      <c r="D156" s="1"/>
      <c r="E156" s="25"/>
    </row>
    <row r="157" spans="1:5" hidden="1">
      <c r="A157" s="1"/>
      <c r="C157" s="1"/>
      <c r="D157" s="1"/>
      <c r="E157" s="25"/>
    </row>
    <row r="158" spans="1:5" hidden="1">
      <c r="A158" s="1"/>
      <c r="C158" s="1"/>
      <c r="D158" s="1"/>
      <c r="E158" s="25"/>
    </row>
    <row r="159" spans="1:5" hidden="1">
      <c r="A159" s="1"/>
      <c r="C159" s="1"/>
      <c r="D159" s="1"/>
      <c r="E159" s="25"/>
    </row>
    <row r="160" spans="1:5" hidden="1">
      <c r="A160" s="1"/>
      <c r="C160" s="1"/>
      <c r="D160" s="1"/>
      <c r="E160" s="25"/>
    </row>
    <row r="161" spans="1:5" hidden="1">
      <c r="A161" s="1"/>
      <c r="C161" s="1"/>
      <c r="D161" s="1"/>
      <c r="E161" s="25"/>
    </row>
    <row r="162" spans="1:5" hidden="1">
      <c r="A162" s="1"/>
      <c r="C162" s="1"/>
      <c r="D162" s="1"/>
      <c r="E162" s="25"/>
    </row>
    <row r="163" spans="1:5" hidden="1">
      <c r="A163" s="1"/>
      <c r="C163" s="1"/>
      <c r="D163" s="1"/>
      <c r="E163" s="25"/>
    </row>
    <row r="164" spans="1:5" hidden="1">
      <c r="A164" s="1"/>
      <c r="C164" s="1"/>
      <c r="D164" s="1"/>
      <c r="E164" s="25"/>
    </row>
    <row r="165" spans="1:5" hidden="1">
      <c r="A165" s="1"/>
      <c r="C165" s="1"/>
      <c r="D165" s="1"/>
      <c r="E165" s="25"/>
    </row>
    <row r="166" spans="1:5" hidden="1">
      <c r="A166" s="1"/>
      <c r="C166" s="1"/>
      <c r="D166" s="1"/>
      <c r="E166" s="25"/>
    </row>
    <row r="167" spans="1:5" hidden="1">
      <c r="A167" s="1"/>
      <c r="C167" s="1"/>
      <c r="D167" s="1"/>
      <c r="E167" s="25"/>
    </row>
    <row r="168" spans="1:5" hidden="1">
      <c r="A168" s="1"/>
      <c r="C168" s="1"/>
      <c r="D168" s="1"/>
      <c r="E168" s="25"/>
    </row>
    <row r="169" spans="1:5" hidden="1">
      <c r="A169" s="1"/>
      <c r="C169" s="1"/>
      <c r="D169" s="1"/>
      <c r="E169" s="25"/>
    </row>
    <row r="170" spans="1:5" hidden="1">
      <c r="A170" s="1"/>
      <c r="C170" s="1"/>
      <c r="D170" s="1"/>
      <c r="E170" s="25"/>
    </row>
    <row r="171" spans="1:5" hidden="1">
      <c r="A171" s="1"/>
      <c r="C171" s="1"/>
      <c r="D171" s="1"/>
      <c r="E171" s="25"/>
    </row>
    <row r="172" spans="1:5" hidden="1">
      <c r="A172" s="1"/>
      <c r="C172" s="1"/>
      <c r="D172" s="1"/>
      <c r="E172" s="25"/>
    </row>
    <row r="173" spans="1:5" hidden="1">
      <c r="A173" s="1"/>
      <c r="C173" s="1"/>
      <c r="D173" s="1"/>
      <c r="E173" s="25"/>
    </row>
    <row r="174" spans="1:5" hidden="1">
      <c r="A174" s="1"/>
      <c r="C174" s="1"/>
      <c r="D174" s="1"/>
      <c r="E174" s="25"/>
    </row>
    <row r="175" spans="1:5" hidden="1">
      <c r="A175" s="1"/>
      <c r="C175" s="1"/>
      <c r="D175" s="1"/>
      <c r="E175" s="25"/>
    </row>
    <row r="176" spans="1:5" hidden="1">
      <c r="A176" s="1"/>
      <c r="C176" s="1"/>
      <c r="D176" s="1"/>
      <c r="E176" s="25"/>
    </row>
    <row r="177" spans="1:5" hidden="1">
      <c r="A177" s="1"/>
      <c r="C177" s="1"/>
      <c r="D177" s="1"/>
      <c r="E177" s="25"/>
    </row>
    <row r="178" spans="1:5" hidden="1">
      <c r="A178" s="1"/>
      <c r="C178" s="1"/>
      <c r="D178" s="1"/>
      <c r="E178" s="25"/>
    </row>
    <row r="179" spans="1:5" hidden="1">
      <c r="A179" s="1"/>
      <c r="C179" s="1"/>
      <c r="D179" s="1"/>
      <c r="E179" s="25"/>
    </row>
    <row r="180" spans="1:5" hidden="1">
      <c r="A180" s="1"/>
      <c r="C180" s="1"/>
      <c r="D180" s="1"/>
      <c r="E180" s="25"/>
    </row>
    <row r="181" spans="1:5" hidden="1">
      <c r="A181" s="1"/>
      <c r="C181" s="1"/>
      <c r="D181" s="1"/>
      <c r="E181" s="25"/>
    </row>
    <row r="182" spans="1:5" hidden="1">
      <c r="A182" s="1"/>
      <c r="C182" s="1"/>
      <c r="D182" s="1"/>
      <c r="E182" s="25"/>
    </row>
    <row r="183" spans="1:5" hidden="1">
      <c r="A183" s="1"/>
      <c r="C183" s="1"/>
      <c r="D183" s="1"/>
      <c r="E183" s="25"/>
    </row>
    <row r="184" spans="1:5" hidden="1">
      <c r="A184" s="1"/>
      <c r="C184" s="1"/>
      <c r="D184" s="1"/>
      <c r="E184" s="25"/>
    </row>
    <row r="185" spans="1:5" hidden="1">
      <c r="A185" s="1"/>
      <c r="C185" s="1"/>
      <c r="D185" s="1"/>
      <c r="E185" s="25"/>
    </row>
    <row r="186" spans="1:5" hidden="1">
      <c r="A186" s="1"/>
      <c r="C186" s="1"/>
      <c r="D186" s="1"/>
      <c r="E186" s="25"/>
    </row>
    <row r="187" spans="1:5" hidden="1">
      <c r="A187" s="1"/>
      <c r="C187" s="1"/>
      <c r="D187" s="1"/>
      <c r="E187" s="25"/>
    </row>
    <row r="188" spans="1:5" hidden="1">
      <c r="A188" s="1"/>
      <c r="C188" s="1"/>
      <c r="D188" s="1"/>
      <c r="E188" s="25"/>
    </row>
    <row r="189" spans="1:5" hidden="1">
      <c r="A189" s="1"/>
      <c r="C189" s="1"/>
      <c r="D189" s="1"/>
      <c r="E189" s="25"/>
    </row>
    <row r="190" spans="1:5" hidden="1">
      <c r="A190" s="1"/>
      <c r="C190" s="1"/>
      <c r="D190" s="1"/>
      <c r="E190" s="25"/>
    </row>
    <row r="191" spans="1:5" hidden="1">
      <c r="A191" s="1"/>
      <c r="C191" s="1"/>
      <c r="D191" s="1"/>
      <c r="E191" s="25"/>
    </row>
    <row r="192" spans="1:5" hidden="1">
      <c r="A192" s="1"/>
      <c r="C192" s="1"/>
      <c r="D192" s="1"/>
      <c r="E192" s="25"/>
    </row>
    <row r="193" spans="1:5" hidden="1">
      <c r="A193" s="1"/>
      <c r="C193" s="1"/>
      <c r="D193" s="1"/>
      <c r="E193" s="25"/>
    </row>
    <row r="194" spans="1:5" hidden="1">
      <c r="A194" s="1"/>
      <c r="C194" s="1"/>
      <c r="D194" s="1"/>
      <c r="E194" s="25"/>
    </row>
    <row r="195" spans="1:5" hidden="1">
      <c r="A195" s="1"/>
      <c r="C195" s="1"/>
      <c r="D195" s="1"/>
      <c r="E195" s="25"/>
    </row>
    <row r="196" spans="1:5" hidden="1">
      <c r="A196" s="1"/>
      <c r="C196" s="1"/>
      <c r="D196" s="1"/>
      <c r="E196" s="25"/>
    </row>
    <row r="197" spans="1:5" hidden="1">
      <c r="A197" s="1"/>
      <c r="C197" s="1"/>
      <c r="D197" s="1"/>
      <c r="E197" s="25"/>
    </row>
    <row r="198" spans="1:5" hidden="1">
      <c r="A198" s="1"/>
      <c r="C198" s="1"/>
      <c r="D198" s="1"/>
      <c r="E198" s="25"/>
    </row>
    <row r="199" spans="1:5" hidden="1">
      <c r="A199" s="1"/>
      <c r="C199" s="1"/>
      <c r="D199" s="1"/>
      <c r="E199" s="25"/>
    </row>
    <row r="200" spans="1:5" hidden="1">
      <c r="A200" s="1"/>
      <c r="C200" s="1"/>
      <c r="D200" s="1"/>
      <c r="E200" s="25"/>
    </row>
    <row r="201" spans="1:5" hidden="1">
      <c r="A201" s="1"/>
      <c r="C201" s="1"/>
      <c r="D201" s="1"/>
      <c r="E201" s="25"/>
    </row>
    <row r="202" spans="1:5" hidden="1">
      <c r="A202" s="1"/>
      <c r="C202" s="1"/>
      <c r="D202" s="1"/>
      <c r="E202" s="25"/>
    </row>
    <row r="203" spans="1:5" hidden="1">
      <c r="A203" s="1"/>
      <c r="C203" s="1"/>
      <c r="D203" s="1"/>
      <c r="E203" s="25"/>
    </row>
    <row r="204" spans="1:5" hidden="1">
      <c r="A204" s="1"/>
      <c r="C204" s="1"/>
      <c r="D204" s="1"/>
      <c r="E204" s="25"/>
    </row>
    <row r="205" spans="1:5" hidden="1">
      <c r="A205" s="1"/>
      <c r="C205" s="1"/>
      <c r="D205" s="1"/>
      <c r="E205" s="25"/>
    </row>
    <row r="206" spans="1:5" hidden="1">
      <c r="A206" s="1"/>
      <c r="C206" s="1"/>
      <c r="D206" s="1"/>
      <c r="E206" s="25"/>
    </row>
    <row r="207" spans="1:5" hidden="1">
      <c r="A207" s="1"/>
      <c r="C207" s="1"/>
      <c r="D207" s="1"/>
      <c r="E207" s="25"/>
    </row>
    <row r="208" spans="1:5" hidden="1">
      <c r="A208" s="1"/>
      <c r="C208" s="1"/>
      <c r="D208" s="1"/>
      <c r="E208" s="25"/>
    </row>
    <row r="209" spans="1:5" hidden="1">
      <c r="A209" s="1"/>
      <c r="C209" s="1"/>
      <c r="D209" s="1"/>
      <c r="E209" s="25"/>
    </row>
    <row r="210" spans="1:5" hidden="1">
      <c r="E210" s="25"/>
    </row>
    <row r="211" spans="1:5" hidden="1">
      <c r="E211" s="25"/>
    </row>
    <row r="212" spans="1:5" hidden="1">
      <c r="E212" s="25"/>
    </row>
  </sheetData>
  <sheetProtection algorithmName="SHA-512" hashValue="/RBnU9TNsCGaM7TbkX7QEJa6Am2cUm1xqKqqdVt3FpDQ/uf9PbD54vylOmv0B+ijQYqn53zTWJlUSW3f9q88Xw==" saltValue="9GeXpay4kaKG7RZ0yAm6Ng==" spinCount="100000" sheet="1" objects="1" scenarios="1"/>
  <mergeCells count="5">
    <mergeCell ref="B53:F53"/>
    <mergeCell ref="A1:F1"/>
    <mergeCell ref="B10:F10"/>
    <mergeCell ref="B24:F24"/>
    <mergeCell ref="B36:F36"/>
  </mergeCells>
  <phoneticPr fontId="2" type="noConversion"/>
  <printOptions horizontalCentered="1"/>
  <pageMargins left="0.39370078740157483" right="0.39370078740157483" top="1.3779527559055118" bottom="0.86614173228346458" header="0.51181102362204722" footer="0.51181102362204722"/>
  <pageSetup paperSize="5" scale="110" orientation="landscape" r:id="rId1"/>
  <headerFooter>
    <oddHeader>&amp;L&amp;G&amp;C&amp;"Arial,Bold"DEVIS / COÛT FINAUX
Programme d’aide aux festivals de moyenne et grande envergure
&amp;A</oddHeader>
    <oddFooter>&amp;L&amp;8Téléfilm Canada - Modèle de devis / coûts finaux - Programme d’aide aux festivals de moyenne et grande envergure - novembre 2022&amp;R&amp;8Page &amp;P</oddFooter>
  </headerFooter>
  <rowBreaks count="1" manualBreakCount="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D3B-F81A-4F47-BF0F-D139761B08A2}">
  <dimension ref="A1:I212"/>
  <sheetViews>
    <sheetView topLeftCell="A25" zoomScale="85" zoomScaleNormal="85" workbookViewId="0">
      <selection activeCell="B48" sqref="B48"/>
    </sheetView>
  </sheetViews>
  <sheetFormatPr defaultColWidth="0" defaultRowHeight="15" zeroHeight="1"/>
  <cols>
    <col min="1" max="1" width="7.140625" style="10" customWidth="1"/>
    <col min="2" max="2" width="47.28515625" style="1" customWidth="1"/>
    <col min="3" max="4" width="20.42578125" style="11" customWidth="1"/>
    <col min="5" max="5" width="20.42578125" style="12" customWidth="1"/>
    <col min="6" max="6" width="20.42578125" style="1" customWidth="1"/>
    <col min="7" max="7" width="4" style="30" customWidth="1"/>
    <col min="8" max="16384" width="10.85546875" style="1" hidden="1"/>
  </cols>
  <sheetData>
    <row r="1" spans="1:9" s="30" customFormat="1" ht="64.5" customHeight="1">
      <c r="A1" s="168" t="s">
        <v>254</v>
      </c>
      <c r="B1" s="169"/>
      <c r="C1" s="169"/>
      <c r="D1" s="169"/>
      <c r="E1" s="169"/>
      <c r="F1" s="170"/>
      <c r="G1" s="29"/>
      <c r="H1" s="29"/>
      <c r="I1" s="29"/>
    </row>
    <row r="2" spans="1:9" s="30" customFormat="1" ht="8.25" customHeight="1">
      <c r="A2" s="63"/>
      <c r="C2" s="45"/>
      <c r="D2" s="45"/>
      <c r="E2" s="61"/>
    </row>
    <row r="3" spans="1:9" s="30" customFormat="1">
      <c r="A3" s="64" t="s">
        <v>55</v>
      </c>
      <c r="B3" s="48" t="str">
        <f>IF('Page Sommaire'!C3="","",'Page Sommaire'!C3)</f>
        <v/>
      </c>
      <c r="C3" s="45"/>
      <c r="D3" s="49"/>
      <c r="E3" s="65"/>
      <c r="F3" s="34"/>
    </row>
    <row r="4" spans="1:9" s="30" customFormat="1" ht="8.25" customHeight="1">
      <c r="A4" s="64"/>
      <c r="B4" s="48"/>
      <c r="C4" s="45"/>
      <c r="D4" s="49"/>
      <c r="E4" s="65"/>
      <c r="F4" s="34"/>
    </row>
    <row r="5" spans="1:9" s="30" customFormat="1">
      <c r="A5" s="50" t="s">
        <v>255</v>
      </c>
      <c r="B5" s="48"/>
      <c r="C5" s="45"/>
      <c r="D5" s="49"/>
      <c r="E5" s="65"/>
      <c r="F5" s="34"/>
    </row>
    <row r="6" spans="1:9" s="30" customFormat="1" ht="7.5" customHeight="1">
      <c r="A6" s="66"/>
      <c r="B6" s="67"/>
      <c r="C6" s="61"/>
      <c r="D6" s="61"/>
      <c r="E6" s="61"/>
      <c r="F6" s="31"/>
    </row>
    <row r="7" spans="1:9" s="31" customFormat="1" ht="49.5" customHeight="1">
      <c r="A7" s="66"/>
      <c r="B7" s="67"/>
      <c r="C7" s="28" t="s">
        <v>57</v>
      </c>
      <c r="D7" s="88" t="s">
        <v>58</v>
      </c>
    </row>
    <row r="8" spans="1:9" s="2" customFormat="1" ht="13.15">
      <c r="A8" s="23" t="s">
        <v>9</v>
      </c>
      <c r="B8" s="24" t="s">
        <v>31</v>
      </c>
      <c r="C8" s="21" t="s">
        <v>32</v>
      </c>
      <c r="D8" s="20" t="s">
        <v>33</v>
      </c>
      <c r="E8" s="22" t="s">
        <v>13</v>
      </c>
      <c r="F8" s="5" t="s">
        <v>14</v>
      </c>
      <c r="G8" s="31"/>
    </row>
    <row r="9" spans="1:9" s="30" customFormat="1" ht="15.6" customHeight="1">
      <c r="A9" s="68"/>
      <c r="B9" s="36"/>
      <c r="C9" s="61"/>
      <c r="D9" s="61"/>
      <c r="E9" s="61"/>
      <c r="F9" s="47"/>
    </row>
    <row r="10" spans="1:9" s="30" customFormat="1">
      <c r="A10" s="89" t="s">
        <v>23</v>
      </c>
      <c r="B10" s="175" t="s">
        <v>167</v>
      </c>
      <c r="C10" s="175"/>
      <c r="D10" s="175"/>
      <c r="E10" s="175"/>
      <c r="F10" s="175"/>
    </row>
    <row r="11" spans="1:9" ht="39.6">
      <c r="A11" s="90" t="s">
        <v>256</v>
      </c>
      <c r="B11" s="71" t="s">
        <v>169</v>
      </c>
      <c r="C11" s="140"/>
      <c r="D11" s="140"/>
      <c r="E11" s="105">
        <f>C11-D11</f>
        <v>0</v>
      </c>
      <c r="F11" s="19"/>
    </row>
    <row r="12" spans="1:9" ht="26.45">
      <c r="A12" s="90" t="s">
        <v>257</v>
      </c>
      <c r="B12" s="71" t="s">
        <v>171</v>
      </c>
      <c r="C12" s="140"/>
      <c r="D12" s="140"/>
      <c r="E12" s="105">
        <f t="shared" ref="E12:E22" si="0">C12-D12</f>
        <v>0</v>
      </c>
      <c r="F12" s="19"/>
    </row>
    <row r="13" spans="1:9">
      <c r="A13" s="90" t="s">
        <v>258</v>
      </c>
      <c r="B13" s="72" t="s">
        <v>259</v>
      </c>
      <c r="C13" s="140"/>
      <c r="D13" s="140"/>
      <c r="E13" s="105">
        <f t="shared" si="0"/>
        <v>0</v>
      </c>
      <c r="F13" s="19"/>
    </row>
    <row r="14" spans="1:9">
      <c r="A14" s="90" t="s">
        <v>260</v>
      </c>
      <c r="B14" s="72" t="s">
        <v>175</v>
      </c>
      <c r="C14" s="140"/>
      <c r="D14" s="140"/>
      <c r="E14" s="105">
        <f t="shared" si="0"/>
        <v>0</v>
      </c>
      <c r="F14" s="19"/>
    </row>
    <row r="15" spans="1:9">
      <c r="A15" s="90" t="s">
        <v>261</v>
      </c>
      <c r="B15" s="71" t="s">
        <v>177</v>
      </c>
      <c r="C15" s="140"/>
      <c r="D15" s="140"/>
      <c r="E15" s="105">
        <f t="shared" si="0"/>
        <v>0</v>
      </c>
      <c r="F15" s="19"/>
    </row>
    <row r="16" spans="1:9" ht="26.45">
      <c r="A16" s="90" t="s">
        <v>262</v>
      </c>
      <c r="B16" s="71" t="s">
        <v>179</v>
      </c>
      <c r="C16" s="140"/>
      <c r="D16" s="140"/>
      <c r="E16" s="105">
        <f t="shared" si="0"/>
        <v>0</v>
      </c>
      <c r="F16" s="19"/>
    </row>
    <row r="17" spans="1:6" ht="26.45">
      <c r="A17" s="90" t="s">
        <v>263</v>
      </c>
      <c r="B17" s="73" t="s">
        <v>181</v>
      </c>
      <c r="C17" s="140"/>
      <c r="D17" s="140"/>
      <c r="E17" s="105">
        <f t="shared" si="0"/>
        <v>0</v>
      </c>
      <c r="F17" s="19"/>
    </row>
    <row r="18" spans="1:6" ht="26.45">
      <c r="A18" s="90" t="s">
        <v>264</v>
      </c>
      <c r="B18" s="71" t="s">
        <v>183</v>
      </c>
      <c r="C18" s="140"/>
      <c r="D18" s="140"/>
      <c r="E18" s="105">
        <f t="shared" si="0"/>
        <v>0</v>
      </c>
      <c r="F18" s="19"/>
    </row>
    <row r="19" spans="1:6">
      <c r="A19" s="90" t="s">
        <v>265</v>
      </c>
      <c r="B19" s="71" t="s">
        <v>185</v>
      </c>
      <c r="C19" s="140"/>
      <c r="D19" s="140"/>
      <c r="E19" s="105">
        <f t="shared" si="0"/>
        <v>0</v>
      </c>
      <c r="F19" s="19"/>
    </row>
    <row r="20" spans="1:6">
      <c r="A20" s="90" t="s">
        <v>266</v>
      </c>
      <c r="B20" s="71" t="s">
        <v>187</v>
      </c>
      <c r="C20" s="140"/>
      <c r="D20" s="140"/>
      <c r="E20" s="105">
        <f t="shared" si="0"/>
        <v>0</v>
      </c>
      <c r="F20" s="19"/>
    </row>
    <row r="21" spans="1:6">
      <c r="A21" s="90" t="s">
        <v>267</v>
      </c>
      <c r="B21" s="72" t="s">
        <v>189</v>
      </c>
      <c r="C21" s="140"/>
      <c r="D21" s="140"/>
      <c r="E21" s="105">
        <f t="shared" si="0"/>
        <v>0</v>
      </c>
      <c r="F21" s="19"/>
    </row>
    <row r="22" spans="1:6" s="30" customFormat="1">
      <c r="A22" s="66"/>
      <c r="B22" s="74" t="s">
        <v>190</v>
      </c>
      <c r="C22" s="106">
        <f ca="1">SUM(C11:OFFSET(C22,-1,0))</f>
        <v>0</v>
      </c>
      <c r="D22" s="106">
        <f ca="1">SUM(D11:OFFSET(D22,-1,0))</f>
        <v>0</v>
      </c>
      <c r="E22" s="106">
        <f t="shared" ca="1" si="0"/>
        <v>0</v>
      </c>
      <c r="F22" s="47"/>
    </row>
    <row r="23" spans="1:6" s="30" customFormat="1">
      <c r="A23" s="66"/>
      <c r="B23" s="31"/>
      <c r="C23" s="61"/>
      <c r="D23" s="61"/>
      <c r="E23" s="61"/>
      <c r="F23" s="47"/>
    </row>
    <row r="24" spans="1:6" s="30" customFormat="1">
      <c r="A24" s="89" t="s">
        <v>26</v>
      </c>
      <c r="B24" s="175" t="s">
        <v>191</v>
      </c>
      <c r="C24" s="175"/>
      <c r="D24" s="175"/>
      <c r="E24" s="175"/>
      <c r="F24" s="175"/>
    </row>
    <row r="25" spans="1:6" ht="52.9">
      <c r="A25" s="90" t="s">
        <v>152</v>
      </c>
      <c r="B25" s="71" t="s">
        <v>193</v>
      </c>
      <c r="C25" s="140"/>
      <c r="D25" s="140"/>
      <c r="E25" s="105">
        <f t="shared" ref="E25:E34" si="1">C25-D25</f>
        <v>0</v>
      </c>
      <c r="F25" s="19"/>
    </row>
    <row r="26" spans="1:6">
      <c r="A26" s="90" t="s">
        <v>153</v>
      </c>
      <c r="B26" s="72" t="s">
        <v>195</v>
      </c>
      <c r="C26" s="140"/>
      <c r="D26" s="140"/>
      <c r="E26" s="105">
        <f t="shared" si="1"/>
        <v>0</v>
      </c>
      <c r="F26" s="19"/>
    </row>
    <row r="27" spans="1:6">
      <c r="A27" s="90" t="s">
        <v>154</v>
      </c>
      <c r="B27" s="72" t="s">
        <v>197</v>
      </c>
      <c r="C27" s="140"/>
      <c r="D27" s="140"/>
      <c r="E27" s="105">
        <f t="shared" si="1"/>
        <v>0</v>
      </c>
      <c r="F27" s="19"/>
    </row>
    <row r="28" spans="1:6">
      <c r="A28" s="90" t="s">
        <v>155</v>
      </c>
      <c r="B28" s="71" t="s">
        <v>199</v>
      </c>
      <c r="C28" s="140"/>
      <c r="D28" s="140"/>
      <c r="E28" s="105">
        <f t="shared" si="1"/>
        <v>0</v>
      </c>
      <c r="F28" s="19"/>
    </row>
    <row r="29" spans="1:6">
      <c r="A29" s="90" t="s">
        <v>156</v>
      </c>
      <c r="B29" s="72" t="s">
        <v>201</v>
      </c>
      <c r="C29" s="140"/>
      <c r="D29" s="140"/>
      <c r="E29" s="105">
        <f t="shared" si="1"/>
        <v>0</v>
      </c>
      <c r="F29" s="19"/>
    </row>
    <row r="30" spans="1:6">
      <c r="A30" s="90" t="s">
        <v>157</v>
      </c>
      <c r="B30" s="72" t="s">
        <v>203</v>
      </c>
      <c r="C30" s="140"/>
      <c r="D30" s="140"/>
      <c r="E30" s="105">
        <f t="shared" si="1"/>
        <v>0</v>
      </c>
      <c r="F30" s="19"/>
    </row>
    <row r="31" spans="1:6">
      <c r="A31" s="90" t="s">
        <v>158</v>
      </c>
      <c r="B31" s="72" t="s">
        <v>268</v>
      </c>
      <c r="C31" s="140"/>
      <c r="D31" s="140"/>
      <c r="E31" s="105">
        <f t="shared" si="1"/>
        <v>0</v>
      </c>
      <c r="F31" s="19"/>
    </row>
    <row r="32" spans="1:6">
      <c r="A32" s="90" t="s">
        <v>159</v>
      </c>
      <c r="B32" s="75" t="s">
        <v>207</v>
      </c>
      <c r="C32" s="140"/>
      <c r="D32" s="140"/>
      <c r="E32" s="105">
        <f t="shared" si="1"/>
        <v>0</v>
      </c>
      <c r="F32" s="19"/>
    </row>
    <row r="33" spans="1:6">
      <c r="A33" s="90" t="s">
        <v>160</v>
      </c>
      <c r="B33" s="72" t="s">
        <v>189</v>
      </c>
      <c r="C33" s="140"/>
      <c r="D33" s="140"/>
      <c r="E33" s="105">
        <f t="shared" si="1"/>
        <v>0</v>
      </c>
      <c r="F33" s="19"/>
    </row>
    <row r="34" spans="1:6" s="30" customFormat="1">
      <c r="A34" s="66"/>
      <c r="B34" s="74" t="s">
        <v>209</v>
      </c>
      <c r="C34" s="106">
        <f ca="1">SUM(C25:OFFSET(C34,-1,0))</f>
        <v>0</v>
      </c>
      <c r="D34" s="106">
        <f ca="1">SUM(D25:OFFSET(D34,-1,0))</f>
        <v>0</v>
      </c>
      <c r="E34" s="106">
        <f t="shared" ca="1" si="1"/>
        <v>0</v>
      </c>
      <c r="F34" s="47"/>
    </row>
    <row r="35" spans="1:6" s="30" customFormat="1">
      <c r="A35" s="66"/>
      <c r="B35" s="31"/>
      <c r="C35" s="61"/>
      <c r="D35" s="61"/>
      <c r="E35" s="61"/>
      <c r="F35" s="47"/>
    </row>
    <row r="36" spans="1:6" s="30" customFormat="1">
      <c r="A36" s="89" t="s">
        <v>42</v>
      </c>
      <c r="B36" s="176" t="s">
        <v>210</v>
      </c>
      <c r="C36" s="176"/>
      <c r="D36" s="176"/>
      <c r="E36" s="176"/>
      <c r="F36" s="176"/>
    </row>
    <row r="37" spans="1:6" ht="39.6">
      <c r="A37" s="91" t="s">
        <v>269</v>
      </c>
      <c r="B37" s="73" t="s">
        <v>212</v>
      </c>
      <c r="C37" s="140"/>
      <c r="D37" s="140"/>
      <c r="E37" s="105">
        <f t="shared" ref="E37:E49" si="2">C37-D37</f>
        <v>0</v>
      </c>
      <c r="F37" s="19"/>
    </row>
    <row r="38" spans="1:6" ht="26.45">
      <c r="A38" s="91" t="s">
        <v>270</v>
      </c>
      <c r="B38" s="71" t="s">
        <v>214</v>
      </c>
      <c r="C38" s="140"/>
      <c r="D38" s="140"/>
      <c r="E38" s="105">
        <f t="shared" si="2"/>
        <v>0</v>
      </c>
      <c r="F38" s="19"/>
    </row>
    <row r="39" spans="1:6">
      <c r="A39" s="91" t="s">
        <v>271</v>
      </c>
      <c r="B39" s="72" t="s">
        <v>216</v>
      </c>
      <c r="C39" s="140"/>
      <c r="D39" s="140"/>
      <c r="E39" s="105">
        <f t="shared" si="2"/>
        <v>0</v>
      </c>
      <c r="F39" s="19"/>
    </row>
    <row r="40" spans="1:6">
      <c r="A40" s="91" t="s">
        <v>272</v>
      </c>
      <c r="B40" s="75" t="s">
        <v>218</v>
      </c>
      <c r="C40" s="140"/>
      <c r="D40" s="140"/>
      <c r="E40" s="105">
        <f t="shared" si="2"/>
        <v>0</v>
      </c>
      <c r="F40" s="19"/>
    </row>
    <row r="41" spans="1:6">
      <c r="A41" s="91" t="s">
        <v>273</v>
      </c>
      <c r="B41" s="72" t="s">
        <v>220</v>
      </c>
      <c r="C41" s="140"/>
      <c r="D41" s="140"/>
      <c r="E41" s="105">
        <f t="shared" si="2"/>
        <v>0</v>
      </c>
      <c r="F41" s="19"/>
    </row>
    <row r="42" spans="1:6">
      <c r="A42" s="91" t="s">
        <v>274</v>
      </c>
      <c r="B42" s="72" t="s">
        <v>222</v>
      </c>
      <c r="C42" s="140"/>
      <c r="D42" s="140"/>
      <c r="E42" s="105">
        <f t="shared" si="2"/>
        <v>0</v>
      </c>
      <c r="F42" s="19"/>
    </row>
    <row r="43" spans="1:6">
      <c r="A43" s="91" t="s">
        <v>275</v>
      </c>
      <c r="B43" s="73" t="s">
        <v>224</v>
      </c>
      <c r="C43" s="140"/>
      <c r="D43" s="140"/>
      <c r="E43" s="105">
        <f t="shared" si="2"/>
        <v>0</v>
      </c>
      <c r="F43" s="19"/>
    </row>
    <row r="44" spans="1:6">
      <c r="A44" s="91" t="s">
        <v>276</v>
      </c>
      <c r="B44" s="73" t="s">
        <v>226</v>
      </c>
      <c r="C44" s="140"/>
      <c r="D44" s="140"/>
      <c r="E44" s="105">
        <f t="shared" si="2"/>
        <v>0</v>
      </c>
      <c r="F44" s="19"/>
    </row>
    <row r="45" spans="1:6">
      <c r="A45" s="91" t="s">
        <v>277</v>
      </c>
      <c r="B45" s="72" t="s">
        <v>228</v>
      </c>
      <c r="C45" s="140"/>
      <c r="D45" s="140"/>
      <c r="E45" s="105">
        <f t="shared" si="2"/>
        <v>0</v>
      </c>
      <c r="F45" s="19"/>
    </row>
    <row r="46" spans="1:6" ht="26.45">
      <c r="A46" s="91" t="s">
        <v>278</v>
      </c>
      <c r="B46" s="71" t="s">
        <v>230</v>
      </c>
      <c r="C46" s="140"/>
      <c r="D46" s="140"/>
      <c r="E46" s="105">
        <f t="shared" si="2"/>
        <v>0</v>
      </c>
      <c r="F46" s="19"/>
    </row>
    <row r="47" spans="1:6" ht="26.45">
      <c r="A47" s="91" t="s">
        <v>279</v>
      </c>
      <c r="B47" s="71" t="s">
        <v>232</v>
      </c>
      <c r="C47" s="140"/>
      <c r="D47" s="140"/>
      <c r="E47" s="105">
        <f t="shared" si="2"/>
        <v>0</v>
      </c>
      <c r="F47" s="19"/>
    </row>
    <row r="48" spans="1:6">
      <c r="A48" s="91" t="s">
        <v>280</v>
      </c>
      <c r="B48" s="72" t="s">
        <v>189</v>
      </c>
      <c r="C48" s="140"/>
      <c r="D48" s="140"/>
      <c r="E48" s="105">
        <f t="shared" si="2"/>
        <v>0</v>
      </c>
      <c r="F48" s="19"/>
    </row>
    <row r="49" spans="1:6" s="30" customFormat="1">
      <c r="A49" s="66"/>
      <c r="B49" s="80" t="s">
        <v>234</v>
      </c>
      <c r="C49" s="106">
        <f ca="1">SUM(C37:OFFSET(C49,-1,0))</f>
        <v>0</v>
      </c>
      <c r="D49" s="106">
        <f ca="1">SUM(D37:OFFSET(D49,-1,0))</f>
        <v>0</v>
      </c>
      <c r="E49" s="106">
        <f t="shared" ca="1" si="2"/>
        <v>0</v>
      </c>
      <c r="F49" s="47"/>
    </row>
    <row r="50" spans="1:6" s="30" customFormat="1" ht="15.6" thickBot="1">
      <c r="A50" s="66"/>
      <c r="B50" s="81"/>
      <c r="C50" s="65"/>
      <c r="D50" s="65"/>
      <c r="E50" s="65"/>
      <c r="F50" s="47"/>
    </row>
    <row r="51" spans="1:6" s="30" customFormat="1" ht="15.6" thickBot="1">
      <c r="A51" s="66"/>
      <c r="B51" s="82" t="s">
        <v>281</v>
      </c>
      <c r="C51" s="116">
        <f ca="1">C22+C34+C49</f>
        <v>0</v>
      </c>
      <c r="D51" s="116">
        <f ca="1">D22+D34+D49</f>
        <v>0</v>
      </c>
      <c r="E51" s="117">
        <f ca="1">C51-D51</f>
        <v>0</v>
      </c>
      <c r="F51" s="47"/>
    </row>
    <row r="52" spans="1:6" s="30" customFormat="1">
      <c r="A52" s="66"/>
      <c r="B52" s="81"/>
      <c r="C52" s="65"/>
      <c r="D52" s="65"/>
      <c r="E52" s="65"/>
      <c r="F52" s="47"/>
    </row>
    <row r="53" spans="1:6" s="30" customFormat="1">
      <c r="A53" s="89" t="s">
        <v>44</v>
      </c>
      <c r="B53" s="175" t="s">
        <v>282</v>
      </c>
      <c r="C53" s="175"/>
      <c r="D53" s="175"/>
      <c r="E53" s="175"/>
      <c r="F53" s="175"/>
    </row>
    <row r="54" spans="1:6" ht="52.9">
      <c r="A54" s="90" t="s">
        <v>283</v>
      </c>
      <c r="B54" s="73" t="s">
        <v>284</v>
      </c>
      <c r="C54" s="140"/>
      <c r="D54" s="140"/>
      <c r="E54" s="105">
        <f t="shared" ref="E54:E62" si="3">C54-D54</f>
        <v>0</v>
      </c>
      <c r="F54" s="19"/>
    </row>
    <row r="55" spans="1:6" ht="39.6">
      <c r="A55" s="90" t="s">
        <v>285</v>
      </c>
      <c r="B55" s="71" t="s">
        <v>240</v>
      </c>
      <c r="C55" s="140"/>
      <c r="D55" s="140"/>
      <c r="E55" s="105">
        <f t="shared" si="3"/>
        <v>0</v>
      </c>
      <c r="F55" s="19"/>
    </row>
    <row r="56" spans="1:6" ht="26.45">
      <c r="A56" s="90" t="s">
        <v>286</v>
      </c>
      <c r="B56" s="71" t="s">
        <v>242</v>
      </c>
      <c r="C56" s="140"/>
      <c r="D56" s="140"/>
      <c r="E56" s="105">
        <f t="shared" si="3"/>
        <v>0</v>
      </c>
      <c r="F56" s="19"/>
    </row>
    <row r="57" spans="1:6">
      <c r="A57" s="90" t="s">
        <v>287</v>
      </c>
      <c r="B57" s="71" t="s">
        <v>244</v>
      </c>
      <c r="C57" s="140"/>
      <c r="D57" s="140"/>
      <c r="E57" s="105">
        <f t="shared" si="3"/>
        <v>0</v>
      </c>
      <c r="F57" s="19"/>
    </row>
    <row r="58" spans="1:6">
      <c r="A58" s="90" t="s">
        <v>288</v>
      </c>
      <c r="B58" s="71" t="s">
        <v>246</v>
      </c>
      <c r="C58" s="140"/>
      <c r="D58" s="140"/>
      <c r="E58" s="105">
        <f t="shared" si="3"/>
        <v>0</v>
      </c>
      <c r="F58" s="19"/>
    </row>
    <row r="59" spans="1:6" ht="26.45">
      <c r="A59" s="90" t="s">
        <v>289</v>
      </c>
      <c r="B59" s="71" t="s">
        <v>248</v>
      </c>
      <c r="C59" s="140"/>
      <c r="D59" s="140"/>
      <c r="E59" s="105">
        <f t="shared" si="3"/>
        <v>0</v>
      </c>
      <c r="F59" s="19"/>
    </row>
    <row r="60" spans="1:6" ht="39.6">
      <c r="A60" s="90" t="s">
        <v>290</v>
      </c>
      <c r="B60" s="73" t="s">
        <v>250</v>
      </c>
      <c r="C60" s="140"/>
      <c r="D60" s="140"/>
      <c r="E60" s="105">
        <f t="shared" si="3"/>
        <v>0</v>
      </c>
      <c r="F60" s="19"/>
    </row>
    <row r="61" spans="1:6" s="30" customFormat="1">
      <c r="A61" s="90" t="s">
        <v>291</v>
      </c>
      <c r="B61" s="72" t="s">
        <v>189</v>
      </c>
      <c r="C61" s="140"/>
      <c r="D61" s="140"/>
      <c r="E61" s="105">
        <f t="shared" si="3"/>
        <v>0</v>
      </c>
      <c r="F61" s="19"/>
    </row>
    <row r="62" spans="1:6" s="30" customFormat="1">
      <c r="A62" s="66"/>
      <c r="B62" s="74" t="s">
        <v>252</v>
      </c>
      <c r="C62" s="106">
        <f ca="1">SUM(C54:OFFSET(C62,-1,0))</f>
        <v>0</v>
      </c>
      <c r="D62" s="106">
        <f ca="1">SUM(D54:OFFSET(D62,-1,0))</f>
        <v>0</v>
      </c>
      <c r="E62" s="106">
        <f t="shared" ca="1" si="3"/>
        <v>0</v>
      </c>
      <c r="F62" s="47"/>
    </row>
    <row r="63" spans="1:6" s="30" customFormat="1" ht="18" customHeight="1" thickBot="1">
      <c r="A63" s="66"/>
      <c r="B63" s="119"/>
      <c r="C63" s="118"/>
      <c r="D63" s="118"/>
      <c r="E63" s="65"/>
      <c r="F63" s="47"/>
    </row>
    <row r="64" spans="1:6" s="30" customFormat="1" ht="15.6" thickBot="1">
      <c r="A64" s="66"/>
      <c r="B64" s="83" t="s">
        <v>292</v>
      </c>
      <c r="C64" s="116">
        <f ca="1">C51+C62</f>
        <v>0</v>
      </c>
      <c r="D64" s="116">
        <f ca="1">D51+D62</f>
        <v>0</v>
      </c>
      <c r="E64" s="117">
        <f ca="1">C64-D64</f>
        <v>0</v>
      </c>
      <c r="F64" s="47"/>
    </row>
    <row r="65" spans="1:6" s="30" customFormat="1" ht="17.45">
      <c r="A65" s="84"/>
      <c r="B65" s="85"/>
      <c r="C65" s="86"/>
      <c r="D65" s="87"/>
      <c r="E65" s="61"/>
      <c r="F65" s="47"/>
    </row>
    <row r="66" spans="1:6" hidden="1">
      <c r="A66" s="9"/>
      <c r="B66"/>
      <c r="C66" s="13"/>
      <c r="D66" s="13"/>
      <c r="E66" s="25"/>
      <c r="F66" s="4"/>
    </row>
    <row r="67" spans="1:6" hidden="1">
      <c r="A67" s="9"/>
      <c r="B67"/>
      <c r="C67" s="13"/>
      <c r="D67" s="13"/>
      <c r="E67" s="25"/>
      <c r="F67" s="4"/>
    </row>
    <row r="68" spans="1:6" hidden="1">
      <c r="A68" s="9"/>
      <c r="B68"/>
      <c r="C68" s="13"/>
      <c r="D68" s="13"/>
      <c r="E68" s="25"/>
      <c r="F68" s="4"/>
    </row>
    <row r="69" spans="1:6" hidden="1">
      <c r="A69" s="9"/>
      <c r="B69"/>
      <c r="C69" s="13"/>
      <c r="D69" s="13"/>
      <c r="E69" s="25"/>
      <c r="F69" s="4"/>
    </row>
    <row r="70" spans="1:6" hidden="1">
      <c r="A70" s="9"/>
      <c r="B70"/>
      <c r="C70" s="13"/>
      <c r="D70" s="13"/>
      <c r="E70" s="25"/>
      <c r="F70" s="4"/>
    </row>
    <row r="71" spans="1:6" hidden="1">
      <c r="A71" s="9"/>
      <c r="B71"/>
      <c r="C71" s="13"/>
      <c r="D71" s="13"/>
      <c r="E71" s="25"/>
      <c r="F71" s="4"/>
    </row>
    <row r="72" spans="1:6" hidden="1">
      <c r="A72" s="9"/>
      <c r="B72"/>
      <c r="C72" s="13"/>
      <c r="D72" s="13"/>
      <c r="E72" s="25"/>
      <c r="F72" s="4"/>
    </row>
    <row r="73" spans="1:6" hidden="1">
      <c r="A73" s="9"/>
      <c r="B73"/>
      <c r="C73" s="13"/>
      <c r="D73" s="13"/>
      <c r="E73" s="25"/>
      <c r="F73" s="4"/>
    </row>
    <row r="74" spans="1:6" hidden="1">
      <c r="A74" s="9"/>
      <c r="B74"/>
      <c r="C74" s="13"/>
      <c r="D74" s="13"/>
      <c r="E74" s="25"/>
      <c r="F74" s="4"/>
    </row>
    <row r="75" spans="1:6" hidden="1">
      <c r="A75" s="9"/>
      <c r="B75"/>
      <c r="C75" s="13"/>
      <c r="D75" s="13"/>
      <c r="E75" s="25"/>
      <c r="F75" s="4"/>
    </row>
    <row r="76" spans="1:6" hidden="1">
      <c r="A76" s="9"/>
      <c r="B76"/>
      <c r="C76" s="13"/>
      <c r="D76" s="13"/>
      <c r="E76" s="25"/>
      <c r="F76" s="4"/>
    </row>
    <row r="77" spans="1:6" hidden="1">
      <c r="A77" s="9"/>
      <c r="B77"/>
      <c r="C77" s="13"/>
      <c r="D77" s="13"/>
      <c r="E77" s="25"/>
      <c r="F77" s="4"/>
    </row>
    <row r="78" spans="1:6" hidden="1">
      <c r="A78" s="9"/>
      <c r="B78"/>
      <c r="C78" s="13"/>
      <c r="D78" s="13"/>
      <c r="E78" s="25"/>
      <c r="F78" s="4"/>
    </row>
    <row r="79" spans="1:6" hidden="1">
      <c r="A79" s="9"/>
      <c r="B79"/>
      <c r="C79" s="13"/>
      <c r="D79" s="13"/>
      <c r="E79" s="25"/>
      <c r="F79" s="4"/>
    </row>
    <row r="80" spans="1:6" hidden="1">
      <c r="A80" s="9"/>
      <c r="B80"/>
      <c r="C80" s="13"/>
      <c r="D80" s="13"/>
      <c r="E80" s="25"/>
      <c r="F80" s="4"/>
    </row>
    <row r="81" spans="1:6" hidden="1">
      <c r="A81" s="9"/>
      <c r="B81"/>
      <c r="C81" s="13"/>
      <c r="D81" s="13"/>
      <c r="E81" s="25"/>
      <c r="F81" s="4"/>
    </row>
    <row r="82" spans="1:6" hidden="1">
      <c r="E82" s="25"/>
      <c r="F82" s="4"/>
    </row>
    <row r="83" spans="1:6" hidden="1">
      <c r="E83" s="25"/>
      <c r="F83" s="4"/>
    </row>
    <row r="84" spans="1:6" hidden="1">
      <c r="E84" s="25"/>
      <c r="F84" s="4"/>
    </row>
    <row r="85" spans="1:6" hidden="1">
      <c r="E85" s="25"/>
      <c r="F85" s="4"/>
    </row>
    <row r="86" spans="1:6" hidden="1">
      <c r="E86" s="25"/>
      <c r="F86" s="4"/>
    </row>
    <row r="87" spans="1:6" hidden="1">
      <c r="E87" s="25"/>
      <c r="F87" s="4"/>
    </row>
    <row r="88" spans="1:6" hidden="1">
      <c r="E88" s="25"/>
      <c r="F88" s="4"/>
    </row>
    <row r="89" spans="1:6" hidden="1">
      <c r="A89" s="1"/>
      <c r="C89" s="1"/>
      <c r="D89" s="1"/>
      <c r="E89" s="25"/>
      <c r="F89" s="4"/>
    </row>
    <row r="90" spans="1:6" hidden="1">
      <c r="A90" s="1"/>
      <c r="C90" s="1"/>
      <c r="D90" s="1"/>
      <c r="E90" s="25"/>
      <c r="F90" s="4"/>
    </row>
    <row r="91" spans="1:6" hidden="1">
      <c r="A91" s="1"/>
      <c r="C91" s="1"/>
      <c r="D91" s="1"/>
      <c r="E91" s="25"/>
      <c r="F91" s="4"/>
    </row>
    <row r="92" spans="1:6" hidden="1">
      <c r="A92" s="1"/>
      <c r="C92" s="1"/>
      <c r="D92" s="1"/>
      <c r="E92" s="25"/>
      <c r="F92" s="4"/>
    </row>
    <row r="93" spans="1:6" hidden="1">
      <c r="A93" s="1"/>
      <c r="C93" s="1"/>
      <c r="D93" s="1"/>
      <c r="E93" s="25"/>
      <c r="F93" s="4"/>
    </row>
    <row r="94" spans="1:6" hidden="1">
      <c r="A94" s="1"/>
      <c r="C94" s="1"/>
      <c r="D94" s="1"/>
      <c r="E94" s="25"/>
      <c r="F94" s="4"/>
    </row>
    <row r="95" spans="1:6" hidden="1">
      <c r="A95" s="1"/>
      <c r="C95" s="1"/>
      <c r="D95" s="1"/>
      <c r="E95" s="25"/>
      <c r="F95" s="4"/>
    </row>
    <row r="96" spans="1:6" hidden="1">
      <c r="A96" s="1"/>
      <c r="C96" s="1"/>
      <c r="D96" s="1"/>
      <c r="E96" s="25"/>
      <c r="F96" s="4"/>
    </row>
    <row r="97" spans="1:6" hidden="1">
      <c r="A97" s="1"/>
      <c r="C97" s="1"/>
      <c r="D97" s="1"/>
      <c r="E97" s="25"/>
      <c r="F97" s="4"/>
    </row>
    <row r="98" spans="1:6" hidden="1">
      <c r="A98" s="1"/>
      <c r="C98" s="1"/>
      <c r="D98" s="1"/>
      <c r="E98" s="25"/>
      <c r="F98" s="4"/>
    </row>
    <row r="99" spans="1:6" hidden="1">
      <c r="A99" s="1"/>
      <c r="C99" s="1"/>
      <c r="D99" s="1"/>
      <c r="E99" s="25"/>
      <c r="F99" s="4"/>
    </row>
    <row r="100" spans="1:6" hidden="1">
      <c r="A100" s="1"/>
      <c r="C100" s="1"/>
      <c r="D100" s="1"/>
      <c r="E100" s="25"/>
      <c r="F100" s="4"/>
    </row>
    <row r="101" spans="1:6" hidden="1">
      <c r="A101" s="1"/>
      <c r="C101" s="1"/>
      <c r="D101" s="1"/>
      <c r="E101" s="25"/>
      <c r="F101" s="4"/>
    </row>
    <row r="102" spans="1:6" hidden="1">
      <c r="A102" s="1"/>
      <c r="C102" s="1"/>
      <c r="D102" s="1"/>
      <c r="E102" s="25"/>
      <c r="F102" s="4"/>
    </row>
    <row r="103" spans="1:6" hidden="1">
      <c r="A103" s="1"/>
      <c r="C103" s="1"/>
      <c r="D103" s="1"/>
      <c r="E103" s="25"/>
      <c r="F103" s="4"/>
    </row>
    <row r="104" spans="1:6" hidden="1">
      <c r="A104" s="1"/>
      <c r="C104" s="1"/>
      <c r="D104" s="1"/>
      <c r="E104" s="25"/>
      <c r="F104" s="4"/>
    </row>
    <row r="105" spans="1:6" hidden="1">
      <c r="A105" s="1"/>
      <c r="C105" s="1"/>
      <c r="D105" s="1"/>
      <c r="E105" s="25"/>
      <c r="F105" s="4"/>
    </row>
    <row r="106" spans="1:6" hidden="1">
      <c r="A106" s="1"/>
      <c r="C106" s="1"/>
      <c r="D106" s="1"/>
      <c r="E106" s="25"/>
      <c r="F106" s="4"/>
    </row>
    <row r="107" spans="1:6" hidden="1">
      <c r="A107" s="1"/>
      <c r="C107" s="1"/>
      <c r="D107" s="1"/>
      <c r="E107" s="25"/>
      <c r="F107" s="4"/>
    </row>
    <row r="108" spans="1:6" hidden="1">
      <c r="A108" s="1"/>
      <c r="C108" s="1"/>
      <c r="D108" s="1"/>
      <c r="E108" s="25"/>
      <c r="F108" s="4"/>
    </row>
    <row r="109" spans="1:6" hidden="1">
      <c r="A109" s="1"/>
      <c r="C109" s="1"/>
      <c r="D109" s="1"/>
      <c r="E109" s="25"/>
    </row>
    <row r="110" spans="1:6" hidden="1">
      <c r="A110" s="1"/>
      <c r="C110" s="1"/>
      <c r="D110" s="1"/>
      <c r="E110" s="25"/>
    </row>
    <row r="111" spans="1:6" hidden="1">
      <c r="A111" s="1"/>
      <c r="C111" s="1"/>
      <c r="D111" s="1"/>
      <c r="E111" s="25"/>
    </row>
    <row r="112" spans="1:6" hidden="1">
      <c r="A112" s="1"/>
      <c r="C112" s="1"/>
      <c r="D112" s="1"/>
      <c r="E112" s="25"/>
    </row>
    <row r="113" spans="1:5" hidden="1">
      <c r="A113" s="1"/>
      <c r="C113" s="1"/>
      <c r="D113" s="1"/>
      <c r="E113" s="25"/>
    </row>
    <row r="114" spans="1:5" hidden="1">
      <c r="A114" s="1"/>
      <c r="C114" s="1"/>
      <c r="D114" s="1"/>
      <c r="E114" s="25"/>
    </row>
    <row r="115" spans="1:5" hidden="1">
      <c r="A115" s="1"/>
      <c r="C115" s="1"/>
      <c r="D115" s="1"/>
      <c r="E115" s="25"/>
    </row>
    <row r="116" spans="1:5" hidden="1">
      <c r="A116" s="1"/>
      <c r="C116" s="1"/>
      <c r="D116" s="1"/>
      <c r="E116" s="25"/>
    </row>
    <row r="117" spans="1:5" hidden="1">
      <c r="A117" s="1"/>
      <c r="C117" s="1"/>
      <c r="D117" s="1"/>
      <c r="E117" s="25"/>
    </row>
    <row r="118" spans="1:5" hidden="1">
      <c r="A118" s="1"/>
      <c r="C118" s="1"/>
      <c r="D118" s="1"/>
      <c r="E118" s="25"/>
    </row>
    <row r="119" spans="1:5" hidden="1">
      <c r="A119" s="1"/>
      <c r="C119" s="1"/>
      <c r="D119" s="1"/>
      <c r="E119" s="25"/>
    </row>
    <row r="120" spans="1:5" hidden="1">
      <c r="A120" s="1"/>
      <c r="C120" s="1"/>
      <c r="D120" s="1"/>
      <c r="E120" s="25"/>
    </row>
    <row r="121" spans="1:5" hidden="1">
      <c r="A121" s="1"/>
      <c r="C121" s="1"/>
      <c r="D121" s="1"/>
      <c r="E121" s="25"/>
    </row>
    <row r="122" spans="1:5" hidden="1">
      <c r="A122" s="1"/>
      <c r="C122" s="1"/>
      <c r="D122" s="1"/>
      <c r="E122" s="25"/>
    </row>
    <row r="123" spans="1:5" hidden="1">
      <c r="A123" s="1"/>
      <c r="C123" s="1"/>
      <c r="D123" s="1"/>
      <c r="E123" s="25"/>
    </row>
    <row r="124" spans="1:5" hidden="1">
      <c r="A124" s="1"/>
      <c r="C124" s="1"/>
      <c r="D124" s="1"/>
      <c r="E124" s="25"/>
    </row>
    <row r="125" spans="1:5" hidden="1">
      <c r="A125" s="1"/>
      <c r="C125" s="1"/>
      <c r="D125" s="1"/>
      <c r="E125" s="25"/>
    </row>
    <row r="126" spans="1:5" hidden="1">
      <c r="A126" s="1"/>
      <c r="C126" s="1"/>
      <c r="D126" s="1"/>
      <c r="E126" s="25"/>
    </row>
    <row r="127" spans="1:5" hidden="1">
      <c r="A127" s="1"/>
      <c r="C127" s="1"/>
      <c r="D127" s="1"/>
      <c r="E127" s="25"/>
    </row>
    <row r="128" spans="1:5" hidden="1">
      <c r="A128" s="1"/>
      <c r="C128" s="1"/>
      <c r="D128" s="1"/>
      <c r="E128" s="25"/>
    </row>
    <row r="129" spans="1:5" hidden="1">
      <c r="A129" s="1"/>
      <c r="C129" s="1"/>
      <c r="D129" s="1"/>
      <c r="E129" s="25"/>
    </row>
    <row r="130" spans="1:5" hidden="1">
      <c r="A130" s="1"/>
      <c r="C130" s="1"/>
      <c r="D130" s="1"/>
      <c r="E130" s="25"/>
    </row>
    <row r="131" spans="1:5" hidden="1">
      <c r="A131" s="1"/>
      <c r="C131" s="1"/>
      <c r="D131" s="1"/>
      <c r="E131" s="25"/>
    </row>
    <row r="132" spans="1:5" hidden="1">
      <c r="A132" s="1"/>
      <c r="C132" s="1"/>
      <c r="D132" s="1"/>
      <c r="E132" s="25"/>
    </row>
    <row r="133" spans="1:5" hidden="1">
      <c r="A133" s="1"/>
      <c r="C133" s="1"/>
      <c r="D133" s="1"/>
      <c r="E133" s="25"/>
    </row>
    <row r="134" spans="1:5" hidden="1">
      <c r="A134" s="1"/>
      <c r="C134" s="1"/>
      <c r="D134" s="1"/>
      <c r="E134" s="25"/>
    </row>
    <row r="135" spans="1:5" hidden="1">
      <c r="A135" s="1"/>
      <c r="C135" s="1"/>
      <c r="D135" s="1"/>
      <c r="E135" s="25"/>
    </row>
    <row r="136" spans="1:5" hidden="1">
      <c r="A136" s="1"/>
      <c r="C136" s="1"/>
      <c r="D136" s="1"/>
      <c r="E136" s="25"/>
    </row>
    <row r="137" spans="1:5" hidden="1">
      <c r="A137" s="1"/>
      <c r="C137" s="1"/>
      <c r="D137" s="1"/>
      <c r="E137" s="25"/>
    </row>
    <row r="138" spans="1:5" hidden="1">
      <c r="A138" s="1"/>
      <c r="C138" s="1"/>
      <c r="D138" s="1"/>
      <c r="E138" s="25"/>
    </row>
    <row r="139" spans="1:5" hidden="1">
      <c r="A139" s="1"/>
      <c r="C139" s="1"/>
      <c r="D139" s="1"/>
      <c r="E139" s="25"/>
    </row>
    <row r="140" spans="1:5" hidden="1">
      <c r="A140" s="1"/>
      <c r="C140" s="1"/>
      <c r="D140" s="1"/>
      <c r="E140" s="25"/>
    </row>
    <row r="141" spans="1:5" hidden="1">
      <c r="A141" s="1"/>
      <c r="C141" s="1"/>
      <c r="D141" s="1"/>
      <c r="E141" s="25"/>
    </row>
    <row r="142" spans="1:5" hidden="1">
      <c r="A142" s="1"/>
      <c r="C142" s="1"/>
      <c r="D142" s="1"/>
      <c r="E142" s="25"/>
    </row>
    <row r="143" spans="1:5" hidden="1">
      <c r="A143" s="1"/>
      <c r="C143" s="1"/>
      <c r="D143" s="1"/>
      <c r="E143" s="25"/>
    </row>
    <row r="144" spans="1:5" hidden="1">
      <c r="A144" s="1"/>
      <c r="C144" s="1"/>
      <c r="D144" s="1"/>
      <c r="E144" s="25"/>
    </row>
    <row r="145" spans="1:5" hidden="1">
      <c r="A145" s="1"/>
      <c r="C145" s="1"/>
      <c r="D145" s="1"/>
      <c r="E145" s="25"/>
    </row>
    <row r="146" spans="1:5" hidden="1">
      <c r="A146" s="1"/>
      <c r="C146" s="1"/>
      <c r="D146" s="1"/>
      <c r="E146" s="25"/>
    </row>
    <row r="147" spans="1:5" hidden="1">
      <c r="A147" s="1"/>
      <c r="C147" s="1"/>
      <c r="D147" s="1"/>
      <c r="E147" s="25"/>
    </row>
    <row r="148" spans="1:5" hidden="1">
      <c r="A148" s="1"/>
      <c r="C148" s="1"/>
      <c r="D148" s="1"/>
      <c r="E148" s="25"/>
    </row>
    <row r="149" spans="1:5" hidden="1">
      <c r="A149" s="1"/>
      <c r="C149" s="1"/>
      <c r="D149" s="1"/>
      <c r="E149" s="25"/>
    </row>
    <row r="150" spans="1:5" hidden="1">
      <c r="A150" s="1"/>
      <c r="C150" s="1"/>
      <c r="D150" s="1"/>
      <c r="E150" s="25"/>
    </row>
    <row r="151" spans="1:5" hidden="1">
      <c r="A151" s="1"/>
      <c r="C151" s="1"/>
      <c r="D151" s="1"/>
      <c r="E151" s="25"/>
    </row>
    <row r="152" spans="1:5" hidden="1">
      <c r="A152" s="1"/>
      <c r="C152" s="1"/>
      <c r="D152" s="1"/>
      <c r="E152" s="25"/>
    </row>
    <row r="153" spans="1:5" hidden="1">
      <c r="A153" s="1"/>
      <c r="C153" s="1"/>
      <c r="D153" s="1"/>
      <c r="E153" s="25"/>
    </row>
    <row r="154" spans="1:5" hidden="1">
      <c r="A154" s="1"/>
      <c r="C154" s="1"/>
      <c r="D154" s="1"/>
      <c r="E154" s="25"/>
    </row>
    <row r="155" spans="1:5" hidden="1">
      <c r="A155" s="1"/>
      <c r="C155" s="1"/>
      <c r="D155" s="1"/>
      <c r="E155" s="25"/>
    </row>
    <row r="156" spans="1:5" hidden="1">
      <c r="A156" s="1"/>
      <c r="C156" s="1"/>
      <c r="D156" s="1"/>
      <c r="E156" s="25"/>
    </row>
    <row r="157" spans="1:5" hidden="1">
      <c r="A157" s="1"/>
      <c r="C157" s="1"/>
      <c r="D157" s="1"/>
      <c r="E157" s="25"/>
    </row>
    <row r="158" spans="1:5" hidden="1">
      <c r="A158" s="1"/>
      <c r="C158" s="1"/>
      <c r="D158" s="1"/>
      <c r="E158" s="25"/>
    </row>
    <row r="159" spans="1:5" hidden="1">
      <c r="A159" s="1"/>
      <c r="C159" s="1"/>
      <c r="D159" s="1"/>
      <c r="E159" s="25"/>
    </row>
    <row r="160" spans="1:5" hidden="1">
      <c r="A160" s="1"/>
      <c r="C160" s="1"/>
      <c r="D160" s="1"/>
      <c r="E160" s="25"/>
    </row>
    <row r="161" spans="1:5" hidden="1">
      <c r="A161" s="1"/>
      <c r="C161" s="1"/>
      <c r="D161" s="1"/>
      <c r="E161" s="25"/>
    </row>
    <row r="162" spans="1:5" hidden="1">
      <c r="A162" s="1"/>
      <c r="C162" s="1"/>
      <c r="D162" s="1"/>
      <c r="E162" s="25"/>
    </row>
    <row r="163" spans="1:5" hidden="1">
      <c r="A163" s="1"/>
      <c r="C163" s="1"/>
      <c r="D163" s="1"/>
      <c r="E163" s="25"/>
    </row>
    <row r="164" spans="1:5" hidden="1">
      <c r="A164" s="1"/>
      <c r="C164" s="1"/>
      <c r="D164" s="1"/>
      <c r="E164" s="25"/>
    </row>
    <row r="165" spans="1:5" hidden="1">
      <c r="A165" s="1"/>
      <c r="C165" s="1"/>
      <c r="D165" s="1"/>
      <c r="E165" s="25"/>
    </row>
    <row r="166" spans="1:5" hidden="1">
      <c r="A166" s="1"/>
      <c r="C166" s="1"/>
      <c r="D166" s="1"/>
      <c r="E166" s="25"/>
    </row>
    <row r="167" spans="1:5" hidden="1">
      <c r="A167" s="1"/>
      <c r="C167" s="1"/>
      <c r="D167" s="1"/>
      <c r="E167" s="25"/>
    </row>
    <row r="168" spans="1:5" hidden="1">
      <c r="A168" s="1"/>
      <c r="C168" s="1"/>
      <c r="D168" s="1"/>
      <c r="E168" s="25"/>
    </row>
    <row r="169" spans="1:5" hidden="1">
      <c r="A169" s="1"/>
      <c r="C169" s="1"/>
      <c r="D169" s="1"/>
      <c r="E169" s="25"/>
    </row>
    <row r="170" spans="1:5" hidden="1">
      <c r="A170" s="1"/>
      <c r="C170" s="1"/>
      <c r="D170" s="1"/>
      <c r="E170" s="25"/>
    </row>
    <row r="171" spans="1:5" hidden="1">
      <c r="A171" s="1"/>
      <c r="C171" s="1"/>
      <c r="D171" s="1"/>
      <c r="E171" s="25"/>
    </row>
    <row r="172" spans="1:5" hidden="1">
      <c r="A172" s="1"/>
      <c r="C172" s="1"/>
      <c r="D172" s="1"/>
      <c r="E172" s="25"/>
    </row>
    <row r="173" spans="1:5" hidden="1">
      <c r="A173" s="1"/>
      <c r="C173" s="1"/>
      <c r="D173" s="1"/>
      <c r="E173" s="25"/>
    </row>
    <row r="174" spans="1:5" hidden="1">
      <c r="A174" s="1"/>
      <c r="C174" s="1"/>
      <c r="D174" s="1"/>
      <c r="E174" s="25"/>
    </row>
    <row r="175" spans="1:5" hidden="1">
      <c r="A175" s="1"/>
      <c r="C175" s="1"/>
      <c r="D175" s="1"/>
      <c r="E175" s="25"/>
    </row>
    <row r="176" spans="1:5" hidden="1">
      <c r="A176" s="1"/>
      <c r="C176" s="1"/>
      <c r="D176" s="1"/>
      <c r="E176" s="25"/>
    </row>
    <row r="177" spans="1:5" hidden="1">
      <c r="A177" s="1"/>
      <c r="C177" s="1"/>
      <c r="D177" s="1"/>
      <c r="E177" s="25"/>
    </row>
    <row r="178" spans="1:5" hidden="1">
      <c r="A178" s="1"/>
      <c r="C178" s="1"/>
      <c r="D178" s="1"/>
      <c r="E178" s="25"/>
    </row>
    <row r="179" spans="1:5" hidden="1">
      <c r="A179" s="1"/>
      <c r="C179" s="1"/>
      <c r="D179" s="1"/>
      <c r="E179" s="25"/>
    </row>
    <row r="180" spans="1:5" hidden="1">
      <c r="A180" s="1"/>
      <c r="C180" s="1"/>
      <c r="D180" s="1"/>
      <c r="E180" s="25"/>
    </row>
    <row r="181" spans="1:5" hidden="1">
      <c r="A181" s="1"/>
      <c r="C181" s="1"/>
      <c r="D181" s="1"/>
      <c r="E181" s="25"/>
    </row>
    <row r="182" spans="1:5" hidden="1">
      <c r="A182" s="1"/>
      <c r="C182" s="1"/>
      <c r="D182" s="1"/>
      <c r="E182" s="25"/>
    </row>
    <row r="183" spans="1:5" hidden="1">
      <c r="A183" s="1"/>
      <c r="C183" s="1"/>
      <c r="D183" s="1"/>
      <c r="E183" s="25"/>
    </row>
    <row r="184" spans="1:5" hidden="1">
      <c r="A184" s="1"/>
      <c r="C184" s="1"/>
      <c r="D184" s="1"/>
      <c r="E184" s="25"/>
    </row>
    <row r="185" spans="1:5" hidden="1">
      <c r="A185" s="1"/>
      <c r="C185" s="1"/>
      <c r="D185" s="1"/>
      <c r="E185" s="25"/>
    </row>
    <row r="186" spans="1:5" hidden="1">
      <c r="A186" s="1"/>
      <c r="C186" s="1"/>
      <c r="D186" s="1"/>
      <c r="E186" s="25"/>
    </row>
    <row r="187" spans="1:5" hidden="1">
      <c r="A187" s="1"/>
      <c r="C187" s="1"/>
      <c r="D187" s="1"/>
      <c r="E187" s="25"/>
    </row>
    <row r="188" spans="1:5" hidden="1">
      <c r="A188" s="1"/>
      <c r="C188" s="1"/>
      <c r="D188" s="1"/>
      <c r="E188" s="25"/>
    </row>
    <row r="189" spans="1:5" hidden="1">
      <c r="A189" s="1"/>
      <c r="C189" s="1"/>
      <c r="D189" s="1"/>
      <c r="E189" s="25"/>
    </row>
    <row r="190" spans="1:5" hidden="1">
      <c r="A190" s="1"/>
      <c r="C190" s="1"/>
      <c r="D190" s="1"/>
      <c r="E190" s="25"/>
    </row>
    <row r="191" spans="1:5" hidden="1">
      <c r="A191" s="1"/>
      <c r="C191" s="1"/>
      <c r="D191" s="1"/>
      <c r="E191" s="25"/>
    </row>
    <row r="192" spans="1:5" hidden="1">
      <c r="A192" s="1"/>
      <c r="C192" s="1"/>
      <c r="D192" s="1"/>
      <c r="E192" s="25"/>
    </row>
    <row r="193" spans="1:5" hidden="1">
      <c r="A193" s="1"/>
      <c r="C193" s="1"/>
      <c r="D193" s="1"/>
      <c r="E193" s="25"/>
    </row>
    <row r="194" spans="1:5" hidden="1">
      <c r="A194" s="1"/>
      <c r="C194" s="1"/>
      <c r="D194" s="1"/>
      <c r="E194" s="25"/>
    </row>
    <row r="195" spans="1:5" hidden="1">
      <c r="A195" s="1"/>
      <c r="C195" s="1"/>
      <c r="D195" s="1"/>
      <c r="E195" s="25"/>
    </row>
    <row r="196" spans="1:5" hidden="1">
      <c r="A196" s="1"/>
      <c r="C196" s="1"/>
      <c r="D196" s="1"/>
      <c r="E196" s="25"/>
    </row>
    <row r="197" spans="1:5" hidden="1">
      <c r="A197" s="1"/>
      <c r="C197" s="1"/>
      <c r="D197" s="1"/>
      <c r="E197" s="25"/>
    </row>
    <row r="198" spans="1:5" hidden="1">
      <c r="A198" s="1"/>
      <c r="C198" s="1"/>
      <c r="D198" s="1"/>
      <c r="E198" s="25"/>
    </row>
    <row r="199" spans="1:5" hidden="1">
      <c r="A199" s="1"/>
      <c r="C199" s="1"/>
      <c r="D199" s="1"/>
      <c r="E199" s="25"/>
    </row>
    <row r="200" spans="1:5" hidden="1">
      <c r="A200" s="1"/>
      <c r="C200" s="1"/>
      <c r="D200" s="1"/>
      <c r="E200" s="25"/>
    </row>
    <row r="201" spans="1:5" hidden="1">
      <c r="A201" s="1"/>
      <c r="C201" s="1"/>
      <c r="D201" s="1"/>
      <c r="E201" s="25"/>
    </row>
    <row r="202" spans="1:5" hidden="1">
      <c r="A202" s="1"/>
      <c r="C202" s="1"/>
      <c r="D202" s="1"/>
      <c r="E202" s="25"/>
    </row>
    <row r="203" spans="1:5" hidden="1">
      <c r="A203" s="1"/>
      <c r="C203" s="1"/>
      <c r="D203" s="1"/>
      <c r="E203" s="25"/>
    </row>
    <row r="204" spans="1:5" hidden="1">
      <c r="A204" s="1"/>
      <c r="C204" s="1"/>
      <c r="D204" s="1"/>
      <c r="E204" s="25"/>
    </row>
    <row r="205" spans="1:5" hidden="1">
      <c r="A205" s="1"/>
      <c r="C205" s="1"/>
      <c r="D205" s="1"/>
      <c r="E205" s="25"/>
    </row>
    <row r="206" spans="1:5" hidden="1">
      <c r="A206" s="1"/>
      <c r="C206" s="1"/>
      <c r="D206" s="1"/>
      <c r="E206" s="25"/>
    </row>
    <row r="207" spans="1:5" hidden="1">
      <c r="A207" s="1"/>
      <c r="C207" s="1"/>
      <c r="D207" s="1"/>
      <c r="E207" s="25"/>
    </row>
    <row r="208" spans="1:5" hidden="1">
      <c r="A208" s="1"/>
      <c r="C208" s="1"/>
      <c r="D208" s="1"/>
      <c r="E208" s="25"/>
    </row>
    <row r="209" spans="1:5" hidden="1">
      <c r="A209" s="1"/>
      <c r="C209" s="1"/>
      <c r="D209" s="1"/>
      <c r="E209" s="25"/>
    </row>
    <row r="210" spans="1:5" hidden="1">
      <c r="E210" s="25"/>
    </row>
    <row r="211" spans="1:5" hidden="1">
      <c r="E211" s="25"/>
    </row>
    <row r="212" spans="1:5" hidden="1">
      <c r="E212" s="25"/>
    </row>
  </sheetData>
  <sheetProtection algorithmName="SHA-512" hashValue="lrgU2eNcxfuNpX9+cmU7DmygjH3KHr1bApI9XOlnJRhOpBfnoGVRPkRxwNG/xf2jFTSp1Dd5jOIsvH6zr1PUPg==" saltValue="Sta2Y8N195938kA4b2vZJw==" spinCount="100000" sheet="1" objects="1" scenarios="1"/>
  <mergeCells count="5">
    <mergeCell ref="A1:F1"/>
    <mergeCell ref="B53:F53"/>
    <mergeCell ref="B10:F10"/>
    <mergeCell ref="B24:F24"/>
    <mergeCell ref="B36:F36"/>
  </mergeCells>
  <phoneticPr fontId="2" type="noConversion"/>
  <printOptions horizontalCentered="1"/>
  <pageMargins left="0.39370078740157483" right="0.39370078740157483" top="1.3779527559055118" bottom="0.86614173228346458" header="0.51181102362204722" footer="0.51181102362204722"/>
  <pageSetup paperSize="5" scale="110" orientation="landscape" r:id="rId1"/>
  <headerFooter>
    <oddHeader>&amp;L&amp;G&amp;C&amp;"Arial,Bold"DEVIS / COÛT FINAUX
Programme d’aide aux festivals de moyenne et grande envergure
&amp;A</oddHeader>
    <oddFooter>&amp;L&amp;8Téléfilm Canada - Modèle de devis / coûts finaux - Programme d’aide aux festivals de moyenne et grande envergure - novembre 2022&amp;R&amp;8Page &amp;P</oddFooter>
  </headerFooter>
  <rowBreaks count="1" manualBreakCount="1">
    <brk id="6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zoomScale="80" zoomScaleNormal="80" workbookViewId="0">
      <selection activeCell="A10" sqref="A10"/>
    </sheetView>
  </sheetViews>
  <sheetFormatPr defaultColWidth="0" defaultRowHeight="13.15" zeroHeight="1"/>
  <cols>
    <col min="1" max="1" width="11.140625" customWidth="1"/>
    <col min="2" max="2" width="24.28515625" customWidth="1"/>
    <col min="3" max="3" width="26.42578125" customWidth="1"/>
    <col min="4" max="4" width="19.28515625" customWidth="1"/>
    <col min="5" max="5" width="14.5703125" customWidth="1"/>
    <col min="6" max="6" width="13" customWidth="1"/>
    <col min="7" max="7" width="4" style="92" customWidth="1"/>
    <col min="8" max="16384" width="9.140625" hidden="1"/>
  </cols>
  <sheetData>
    <row r="1" spans="1:6" s="92" customFormat="1">
      <c r="A1" s="34" t="s">
        <v>55</v>
      </c>
      <c r="B1" s="34" t="str">
        <f>IF('Page Sommaire'!C3="","",'Page Sommaire'!C3)</f>
        <v/>
      </c>
      <c r="D1" s="34"/>
      <c r="E1" s="34"/>
      <c r="F1" s="34"/>
    </row>
    <row r="2" spans="1:6" s="92" customFormat="1" ht="8.1" customHeight="1">
      <c r="A2" s="34"/>
      <c r="B2" s="34"/>
      <c r="D2" s="34"/>
      <c r="E2" s="34"/>
      <c r="F2" s="34"/>
    </row>
    <row r="3" spans="1:6" s="92" customFormat="1" ht="13.9">
      <c r="A3" s="50" t="s">
        <v>293</v>
      </c>
      <c r="B3" s="34"/>
      <c r="D3" s="34"/>
      <c r="E3" s="34"/>
      <c r="F3" s="34"/>
    </row>
    <row r="4" spans="1:6" s="92" customFormat="1" ht="7.5" customHeight="1"/>
    <row r="5" spans="1:6" s="92" customFormat="1">
      <c r="A5" s="31" t="s">
        <v>294</v>
      </c>
    </row>
    <row r="6" spans="1:6" s="92" customFormat="1"/>
    <row r="7" spans="1:6">
      <c r="A7" s="181" t="s">
        <v>295</v>
      </c>
      <c r="B7" s="182"/>
      <c r="C7" s="182"/>
      <c r="D7" s="182"/>
      <c r="E7" s="182"/>
      <c r="F7" s="183"/>
    </row>
    <row r="8" spans="1:6">
      <c r="A8" s="178" t="s">
        <v>296</v>
      </c>
      <c r="B8" s="179"/>
      <c r="C8" s="179"/>
      <c r="D8" s="179"/>
      <c r="E8" s="179"/>
      <c r="F8" s="180"/>
    </row>
    <row r="9" spans="1:6" s="92" customFormat="1" ht="24">
      <c r="A9" s="93" t="s">
        <v>297</v>
      </c>
      <c r="B9" s="94" t="s">
        <v>31</v>
      </c>
      <c r="C9" s="93" t="s">
        <v>298</v>
      </c>
      <c r="D9" s="94" t="s">
        <v>299</v>
      </c>
      <c r="E9" s="93" t="s">
        <v>300</v>
      </c>
      <c r="F9" s="94" t="s">
        <v>301</v>
      </c>
    </row>
    <row r="10" spans="1:6">
      <c r="A10" s="144"/>
      <c r="B10" s="143"/>
      <c r="C10" s="143"/>
      <c r="D10" s="26" t="s">
        <v>302</v>
      </c>
      <c r="E10" s="26" t="s">
        <v>302</v>
      </c>
      <c r="F10" s="121"/>
    </row>
    <row r="11" spans="1:6">
      <c r="A11" s="144"/>
      <c r="B11" s="143"/>
      <c r="C11" s="143"/>
      <c r="D11" s="26"/>
      <c r="E11" s="26"/>
      <c r="F11" s="121"/>
    </row>
    <row r="12" spans="1:6">
      <c r="A12" s="144"/>
      <c r="B12" s="143"/>
      <c r="C12" s="143"/>
      <c r="D12" s="26"/>
      <c r="E12" s="26"/>
      <c r="F12" s="121"/>
    </row>
    <row r="13" spans="1:6">
      <c r="A13" s="144"/>
      <c r="B13" s="143"/>
      <c r="C13" s="143"/>
      <c r="D13" s="26"/>
      <c r="E13" s="26"/>
      <c r="F13" s="121"/>
    </row>
    <row r="14" spans="1:6">
      <c r="A14" s="144"/>
      <c r="B14" s="143"/>
      <c r="C14" s="143"/>
      <c r="D14" s="26"/>
      <c r="E14" s="26"/>
      <c r="F14" s="121"/>
    </row>
    <row r="15" spans="1:6">
      <c r="A15" s="144"/>
      <c r="B15" s="143"/>
      <c r="C15" s="143"/>
      <c r="D15" s="26"/>
      <c r="E15" s="26"/>
      <c r="F15" s="121"/>
    </row>
    <row r="16" spans="1:6">
      <c r="A16" s="144"/>
      <c r="B16" s="143"/>
      <c r="C16" s="143"/>
      <c r="D16" s="26"/>
      <c r="E16" s="26"/>
      <c r="F16" s="121"/>
    </row>
    <row r="17" spans="1:6">
      <c r="A17" s="144"/>
      <c r="B17" s="143"/>
      <c r="C17" s="143"/>
      <c r="D17" s="26"/>
      <c r="E17" s="26"/>
      <c r="F17" s="121"/>
    </row>
    <row r="18" spans="1:6">
      <c r="A18" s="144"/>
      <c r="B18" s="143"/>
      <c r="C18" s="143"/>
      <c r="D18" s="26"/>
      <c r="E18" s="26"/>
      <c r="F18" s="121"/>
    </row>
    <row r="19" spans="1:6">
      <c r="A19" s="144"/>
      <c r="B19" s="143"/>
      <c r="C19" s="143"/>
      <c r="D19" s="26"/>
      <c r="E19" s="26"/>
      <c r="F19" s="121"/>
    </row>
    <row r="20" spans="1:6">
      <c r="A20" s="144"/>
      <c r="B20" s="143"/>
      <c r="C20" s="143"/>
      <c r="D20" s="26"/>
      <c r="E20" s="26"/>
      <c r="F20" s="121"/>
    </row>
    <row r="21" spans="1:6" s="92" customFormat="1">
      <c r="A21" s="187" t="s">
        <v>303</v>
      </c>
      <c r="B21" s="188"/>
      <c r="C21" s="188"/>
      <c r="D21" s="188"/>
      <c r="E21" s="189"/>
      <c r="F21" s="122">
        <f ca="1">SUM(F10:OFFSET(F21,-1,0))</f>
        <v>0</v>
      </c>
    </row>
    <row r="22" spans="1:6" s="92" customFormat="1" ht="33.950000000000003" customHeight="1">
      <c r="A22" s="190" t="s">
        <v>304</v>
      </c>
      <c r="B22" s="190"/>
      <c r="C22" s="190"/>
      <c r="D22" s="190"/>
      <c r="E22" s="190"/>
      <c r="F22" s="190"/>
    </row>
    <row r="23" spans="1:6" s="92" customFormat="1">
      <c r="A23" s="95" t="s">
        <v>305</v>
      </c>
    </row>
    <row r="24" spans="1:6" s="92" customFormat="1"/>
    <row r="25" spans="1:6" s="92" customFormat="1">
      <c r="A25" s="34" t="s">
        <v>306</v>
      </c>
      <c r="B25" s="36"/>
      <c r="C25" s="36"/>
      <c r="D25" s="36"/>
      <c r="E25" s="36"/>
    </row>
    <row r="26" spans="1:6" s="92" customFormat="1">
      <c r="A26" s="36"/>
      <c r="B26" s="36"/>
      <c r="C26" s="36"/>
      <c r="D26" s="36"/>
      <c r="E26" s="36"/>
    </row>
    <row r="27" spans="1:6" ht="25.5" customHeight="1">
      <c r="A27" s="185"/>
      <c r="B27" s="186"/>
      <c r="C27" s="31"/>
      <c r="D27" s="185"/>
      <c r="E27" s="186"/>
      <c r="F27" s="92"/>
    </row>
    <row r="28" spans="1:6" s="92" customFormat="1">
      <c r="A28" s="184" t="s">
        <v>307</v>
      </c>
      <c r="B28" s="184"/>
      <c r="C28" s="96"/>
      <c r="D28" s="96" t="s">
        <v>308</v>
      </c>
      <c r="E28" s="97"/>
    </row>
    <row r="29" spans="1:6" s="92" customFormat="1"/>
    <row r="30" spans="1:6" s="92" customFormat="1"/>
    <row r="31" spans="1:6" s="92" customFormat="1">
      <c r="A31" s="103" t="s">
        <v>309</v>
      </c>
      <c r="B31" s="34"/>
      <c r="C31" s="34"/>
      <c r="D31" s="32"/>
      <c r="E31" s="32"/>
      <c r="F31" s="32"/>
    </row>
    <row r="32" spans="1:6" s="92" customFormat="1">
      <c r="A32" s="32"/>
      <c r="B32" s="32"/>
      <c r="C32" s="32"/>
      <c r="D32" s="32"/>
      <c r="E32" s="32"/>
      <c r="F32" s="32"/>
    </row>
    <row r="33" spans="1:6" s="92" customFormat="1" ht="33" customHeight="1">
      <c r="A33" s="177" t="s">
        <v>310</v>
      </c>
      <c r="B33" s="177"/>
      <c r="C33" s="177"/>
      <c r="D33" s="177"/>
      <c r="E33" s="177"/>
      <c r="F33" s="177"/>
    </row>
    <row r="34" spans="1:6" s="92" customFormat="1">
      <c r="A34" s="100"/>
      <c r="B34" s="100"/>
      <c r="C34" s="47"/>
      <c r="D34" s="47"/>
      <c r="E34" s="47"/>
      <c r="F34" s="47"/>
    </row>
    <row r="35" spans="1:6" s="92" customFormat="1" ht="35.1" customHeight="1">
      <c r="A35" s="177" t="s">
        <v>311</v>
      </c>
      <c r="B35" s="177"/>
      <c r="C35" s="177"/>
      <c r="D35" s="177"/>
      <c r="E35" s="177"/>
      <c r="F35" s="177"/>
    </row>
    <row r="36" spans="1:6" s="92" customFormat="1">
      <c r="A36" s="47"/>
      <c r="B36" s="47"/>
      <c r="C36" s="47"/>
      <c r="D36" s="47"/>
      <c r="E36" s="47"/>
      <c r="F36" s="47"/>
    </row>
    <row r="37" spans="1:6" s="92" customFormat="1" ht="24" customHeight="1">
      <c r="A37" s="177" t="s">
        <v>312</v>
      </c>
      <c r="B37" s="177"/>
      <c r="C37" s="177"/>
      <c r="D37" s="177"/>
      <c r="E37" s="177"/>
      <c r="F37" s="177"/>
    </row>
    <row r="38" spans="1:6" s="92" customFormat="1">
      <c r="A38" s="47"/>
      <c r="B38" s="47"/>
      <c r="C38" s="47"/>
      <c r="D38" s="47"/>
      <c r="E38" s="47"/>
      <c r="F38" s="47"/>
    </row>
    <row r="39" spans="1:6" s="92" customFormat="1" ht="24.75" customHeight="1">
      <c r="A39" s="177" t="s">
        <v>313</v>
      </c>
      <c r="B39" s="177"/>
      <c r="C39" s="177"/>
      <c r="D39" s="177"/>
      <c r="E39" s="177"/>
      <c r="F39" s="177"/>
    </row>
    <row r="40" spans="1:6" s="92" customFormat="1"/>
    <row r="41" spans="1:6" hidden="1">
      <c r="D41" s="27" t="s">
        <v>302</v>
      </c>
      <c r="E41" s="27" t="s">
        <v>302</v>
      </c>
    </row>
    <row r="42" spans="1:6" hidden="1">
      <c r="D42" s="4" t="s">
        <v>314</v>
      </c>
      <c r="E42" s="4" t="s">
        <v>315</v>
      </c>
    </row>
    <row r="43" spans="1:6" hidden="1">
      <c r="D43" s="4" t="s">
        <v>316</v>
      </c>
      <c r="E43" s="4" t="s">
        <v>317</v>
      </c>
    </row>
    <row r="44" spans="1:6" hidden="1">
      <c r="D44" s="4" t="s">
        <v>318</v>
      </c>
    </row>
    <row r="45" spans="1:6" hidden="1">
      <c r="D45" s="4" t="s">
        <v>319</v>
      </c>
    </row>
  </sheetData>
  <sheetProtection algorithmName="SHA-512" hashValue="EuBPE7qTLum96sinrPqd2A0IE5AxaHAGk1LAnNXF7FcQ7pv2HIHEnbfXgr9pjGX45gGoIiwhKcpzN063oKZajA==" saltValue="tpimAi6hFOQ+Ux0XDGLt9A==" spinCount="100000" sheet="1" insertRows="0"/>
  <mergeCells count="11">
    <mergeCell ref="A37:F37"/>
    <mergeCell ref="A39:F39"/>
    <mergeCell ref="A8:F8"/>
    <mergeCell ref="A7:F7"/>
    <mergeCell ref="A28:B28"/>
    <mergeCell ref="A27:B27"/>
    <mergeCell ref="A21:E21"/>
    <mergeCell ref="D27:E27"/>
    <mergeCell ref="A33:F33"/>
    <mergeCell ref="A35:F35"/>
    <mergeCell ref="A22:F22"/>
  </mergeCells>
  <phoneticPr fontId="2" type="noConversion"/>
  <dataValidations count="2">
    <dataValidation type="list" allowBlank="1" showErrorMessage="1" prompt="_x000a_" sqref="E10:E20" xr:uid="{00000000-0002-0000-0300-000000000000}">
      <formula1>$E$41:$E$43</formula1>
    </dataValidation>
    <dataValidation type="list" allowBlank="1" showErrorMessage="1" prompt="_x000a_" sqref="D10:D20" xr:uid="{00000000-0002-0000-0300-000001000000}">
      <formula1>$D$41:$D$45</formula1>
    </dataValidation>
  </dataValidations>
  <printOptions horizontalCentered="1"/>
  <pageMargins left="0.39370078740157483" right="0.39370078740157483" top="1.3779527559055118" bottom="0.98425196850393704" header="0.51181102362204722" footer="0.51181102362204722"/>
  <pageSetup paperSize="5" scale="110" orientation="landscape" r:id="rId1"/>
  <headerFooter>
    <oddHeader>&amp;L&amp;G&amp;C&amp;"Arial,Bold"DEVIS / COÛT FINAUX
Programme d’aide aux festivals de moyenne et grande envergure
&amp;A</oddHeader>
    <oddFooter>&amp;L&amp;8Téléfilm Canada - Modèle de devis / coûts finaux - Programme d’aide aux festivals de moyenne et grande envergure - novembre 2022&amp;R&amp;8Page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lc_DocId xmlns="f12f4192-0a4d-45e1-b280-6892509efd0a">ANTUCYJ4AVN6-1489653689-13272</_dlc_DocId>
    <_dlc_DocIdUrl xmlns="f12f4192-0a4d-45e1-b280-6892509efd0a">
      <Url>https://telefilm.sharepoint.com/sites/P2021-03_RelancedesprogrammesTFC/_layouts/15/DocIdRedir.aspx?ID=ANTUCYJ4AVN6-1489653689-13272</Url>
      <Description>ANTUCYJ4AVN6-1489653689-13272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165C73-9A2A-4EF2-82EB-82ED6DC4EC52}"/>
</file>

<file path=customXml/itemProps2.xml><?xml version="1.0" encoding="utf-8"?>
<ds:datastoreItem xmlns:ds="http://schemas.openxmlformats.org/officeDocument/2006/customXml" ds:itemID="{C2BBBEF8-B852-43CB-9454-20014B4A766C}"/>
</file>

<file path=customXml/itemProps3.xml><?xml version="1.0" encoding="utf-8"?>
<ds:datastoreItem xmlns:ds="http://schemas.openxmlformats.org/officeDocument/2006/customXml" ds:itemID="{D00306D8-33CE-4783-88A1-07EE52E9E7CF}"/>
</file>

<file path=customXml/itemProps4.xml><?xml version="1.0" encoding="utf-8"?>
<ds:datastoreItem xmlns:ds="http://schemas.openxmlformats.org/officeDocument/2006/customXml" ds:itemID="{6828440F-F52D-4B15-9938-40B9A9CBF71F}"/>
</file>

<file path=docProps/app.xml><?xml version="1.0" encoding="utf-8"?>
<Properties xmlns="http://schemas.openxmlformats.org/officeDocument/2006/extended-properties" xmlns:vt="http://schemas.openxmlformats.org/officeDocument/2006/docPropsVTypes">
  <Application>Microsoft Excel Online</Application>
  <Manager/>
  <Company>Telefilm Canada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Savine.Wong@telefilm.ca</dc:creator>
  <cp:keywords/>
  <dc:description/>
  <cp:lastModifiedBy>Plantier, Lucie (MTL)</cp:lastModifiedBy>
  <cp:revision/>
  <dcterms:created xsi:type="dcterms:W3CDTF">2007-04-04T17:34:25Z</dcterms:created>
  <dcterms:modified xsi:type="dcterms:W3CDTF">2024-12-16T19:46:00Z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_dlc_DocIdItemGuid">
    <vt:lpwstr>9b1d0ed8-96f3-4d43-84aa-47eb37aeb335</vt:lpwstr>
  </property>
</Properties>
</file>