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12"/>
  <workbookPr defaultThemeVersion="166925"/>
  <mc:AlternateContent xmlns:mc="http://schemas.openxmlformats.org/markup-compatibility/2006">
    <mc:Choice Requires="x15">
      <x15ac:absPath xmlns:x15ac="http://schemas.microsoft.com/office/spreadsheetml/2010/11/ac" url="https://telefilm-my.sharepoint.com/personal/bethy_moncion_telefilm_ca/Documents/Bureau/Promo/2025-2026/Final Reporting Docs to Update/General Admission/"/>
    </mc:Choice>
  </mc:AlternateContent>
  <xr:revisionPtr revIDLastSave="17" documentId="8_{47488DA7-768A-440B-B69D-69C5A134B8EB}" xr6:coauthVersionLast="47" xr6:coauthVersionMax="47" xr10:uidLastSave="{36652047-92E1-4FA5-8653-27C816159736}"/>
  <bookViews>
    <workbookView xWindow="34335" yWindow="540" windowWidth="22005" windowHeight="15600" xr2:uid="{F15EDB3E-B4A3-42AC-B3E9-B3C08FFE009C}"/>
  </bookViews>
  <sheets>
    <sheet name="Film Festival" sheetId="2" r:id="rId1"/>
  </sheets>
  <definedNames>
    <definedName name="_xlnm.Print_Area" localSheetId="0">'Film Festival'!$A$1:$I$146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99" i="2" l="1"/>
  <c r="H98" i="2"/>
  <c r="H97" i="2"/>
  <c r="H96" i="2"/>
  <c r="H33" i="2"/>
  <c r="H32" i="2"/>
  <c r="E91" i="2"/>
  <c r="G90" i="2"/>
  <c r="G89" i="2"/>
  <c r="G88" i="2"/>
  <c r="E87" i="2"/>
  <c r="F86" i="2" s="1"/>
  <c r="G86" i="2"/>
  <c r="G85" i="2"/>
  <c r="G84" i="2"/>
  <c r="H51" i="2"/>
  <c r="H47" i="2"/>
  <c r="H48" i="2" s="1"/>
  <c r="H43" i="2"/>
  <c r="G87" i="2" l="1"/>
  <c r="F88" i="2"/>
  <c r="G91" i="2"/>
  <c r="F89" i="2"/>
  <c r="H52" i="2"/>
  <c r="F84" i="2"/>
  <c r="H89" i="2"/>
  <c r="H90" i="2"/>
  <c r="H84" i="2"/>
  <c r="H86" i="2"/>
  <c r="H88" i="2"/>
  <c r="H85" i="2"/>
  <c r="F90" i="2"/>
  <c r="F91" i="2" s="1"/>
  <c r="F85" i="2"/>
  <c r="F87" i="2" s="1"/>
  <c r="H91" i="2" l="1"/>
  <c r="H87" i="2"/>
</calcChain>
</file>

<file path=xl/sharedStrings.xml><?xml version="1.0" encoding="utf-8"?>
<sst xmlns="http://schemas.openxmlformats.org/spreadsheetml/2006/main" count="117" uniqueCount="115">
  <si>
    <t>Activity Report</t>
  </si>
  <si>
    <t>General Admission Festivals Program</t>
  </si>
  <si>
    <t>Publication date: March 27, 2026</t>
  </si>
  <si>
    <t>Film Festival</t>
  </si>
  <si>
    <t>This report does not require external validation. However, Telefilm Canada reserves the right to conduct an audit of the information contained herein.</t>
  </si>
  <si>
    <t>This report must be completed and submitted within 90 days of completion of the festival. Please ensure the correct report template is used as applicable to your festival and this report is completed based on the actual results of your festival. Information must be specific to the activity(ies) funded through the General Admission Festivals Program.</t>
  </si>
  <si>
    <t>1. IDENTIFICATION</t>
  </si>
  <si>
    <r>
      <t xml:space="preserve">Title of the Festival:
</t>
    </r>
    <r>
      <rPr>
        <sz val="9"/>
        <color theme="1"/>
        <rFont val="Arial"/>
        <family val="2"/>
      </rPr>
      <t>(please refer to the title indicated in your Telefilm Agreement)</t>
    </r>
  </si>
  <si>
    <t>Name of Applicant Company:</t>
  </si>
  <si>
    <t>Year:</t>
  </si>
  <si>
    <t>Dialogue Application #:</t>
  </si>
  <si>
    <t>Primary Contact Person:</t>
  </si>
  <si>
    <t>Email Address:</t>
  </si>
  <si>
    <t>2. FESTIVAL DETAILS &amp; CHANGES</t>
  </si>
  <si>
    <r>
      <t xml:space="preserve">Describe any significant changes from the submitted activity proposal and/or budget. </t>
    </r>
    <r>
      <rPr>
        <sz val="9"/>
        <color theme="1"/>
        <rFont val="Arial"/>
        <family val="2"/>
      </rPr>
      <t>(maximum 550 characters)</t>
    </r>
  </si>
  <si>
    <r>
      <t xml:space="preserve">Describe the complementary activities* that were held alongside the screenings and impact of these activities. </t>
    </r>
    <r>
      <rPr>
        <sz val="9"/>
        <color theme="1"/>
        <rFont val="Arial"/>
        <family val="2"/>
      </rPr>
      <t>(maximum 800 characters)</t>
    </r>
  </si>
  <si>
    <t xml:space="preserve">*For instance: workshops, panels, targeted networking activities, school screenings, etc. that are aligned with the core mandate of the festival and take place during the dates of the festival on a regular basis. </t>
  </si>
  <si>
    <t>Actual cost of the festival (rounded to the nearest thousand):</t>
  </si>
  <si>
    <t xml:space="preserve">For this edition, what percentage of the festival was held: </t>
  </si>
  <si>
    <t>In a physical space?</t>
  </si>
  <si>
    <t>Online?</t>
  </si>
  <si>
    <t>On a broadcasted network?</t>
  </si>
  <si>
    <t>Total</t>
  </si>
  <si>
    <t xml:space="preserve">*An applicant should determine how many total events are undertaken for the festival, which should be a total of the events held in person, online and over broadcast. See Essential Information Guide for more information. </t>
  </si>
  <si>
    <t xml:space="preserve">3.A)  ATTENDANCE AND AUDIENCE </t>
  </si>
  <si>
    <t xml:space="preserve">• The attendance numbers should be based on confirmed attendance and not only on tickets redeemed. Each ticket purchased/claimed should account for one individual only if in-person and one household or individual only if virtual/online or broadcast, unless the number of people viewing per ticket was collected by the applicant and can be verified through an external report.   
• All in-person and virtual/online attendance must be verifiable through a scanning or ticketing report (or an equivalent document) provided by a third-party resource. 
• If there was a broadcast element to the screenings, please ensure that the attendance is based on third party information and obtained directly from the broadcaster/partner hosting the broadcast screenings. If no third-party confirmation of the broadcast attendance can be obtained, an attendance of zero should be reported.  </t>
  </si>
  <si>
    <t>All Viewers / Guests</t>
  </si>
  <si>
    <r>
      <t xml:space="preserve">Number of individuals who attended </t>
    </r>
    <r>
      <rPr>
        <b/>
        <sz val="9"/>
        <color theme="1"/>
        <rFont val="Arial"/>
        <family val="2"/>
      </rPr>
      <t>Canadian</t>
    </r>
    <r>
      <rPr>
        <sz val="9"/>
        <color theme="1"/>
        <rFont val="Arial"/>
        <family val="2"/>
      </rPr>
      <t xml:space="preserve"> film screenings in person (physically)</t>
    </r>
  </si>
  <si>
    <r>
      <t xml:space="preserve">Number of households who attended </t>
    </r>
    <r>
      <rPr>
        <b/>
        <sz val="9"/>
        <color theme="1"/>
        <rFont val="Arial"/>
        <family val="2"/>
      </rPr>
      <t>Canadian</t>
    </r>
    <r>
      <rPr>
        <sz val="9"/>
        <color theme="1"/>
        <rFont val="Arial"/>
        <family val="2"/>
      </rPr>
      <t xml:space="preserve"> film screenings online (virtual)</t>
    </r>
  </si>
  <si>
    <r>
      <t xml:space="preserve">Number of households who attended </t>
    </r>
    <r>
      <rPr>
        <b/>
        <sz val="9"/>
        <color theme="1"/>
        <rFont val="Arial"/>
        <family val="2"/>
      </rPr>
      <t>Canadian</t>
    </r>
    <r>
      <rPr>
        <sz val="9"/>
        <color theme="1"/>
        <rFont val="Arial"/>
        <family val="2"/>
      </rPr>
      <t xml:space="preserve"> film screenings broadcast</t>
    </r>
  </si>
  <si>
    <t>TOTAL Canadian film screening attendance/audience</t>
  </si>
  <si>
    <t>Total number of individuals who attended film screenings, all categories, in person (physically)</t>
  </si>
  <si>
    <t>Total number of households who attended film screenings, all categories, online (virtual)</t>
  </si>
  <si>
    <t>Total number of households who attended film screenings, all categories, broadcast</t>
  </si>
  <si>
    <t>TOTAL film screenings attendance/audience</t>
  </si>
  <si>
    <t>TOTAL % audience viewing Canadian films</t>
  </si>
  <si>
    <t>Number of attendees (paid tickets) who attended the complementary activities*</t>
  </si>
  <si>
    <t>Number of attendees (free tickets/passes) who attended the complementary activities*</t>
  </si>
  <si>
    <t>TOTAL complementary activities attendance</t>
  </si>
  <si>
    <t>TOTAL festival attendance at all events and complementary activities</t>
  </si>
  <si>
    <t>* For instance: workshops, panels, targeted networking activities, etc. that are aligned with the core mandate of the festival and take place during the dates of the festival on a regular basis.</t>
  </si>
  <si>
    <t>Please provide the details of the five highest attended films screened during this edition.</t>
  </si>
  <si>
    <t>• Total attendance should include the attendance for ALL screenings that the film was presented in, if there were multiple screenings of the film. 
• Screening format should be the format by which the film was presented in at the festival. If a mixture of in-person, virtual and/or broadcasted film screenings were presented for the film, select “Hybrid.”</t>
  </si>
  <si>
    <t>Title of Film</t>
  </si>
  <si>
    <t>Director</t>
  </si>
  <si>
    <t>Country</t>
  </si>
  <si>
    <t>Total Attendance (#)</t>
  </si>
  <si>
    <r>
      <t xml:space="preserve">Screening Format 
</t>
    </r>
    <r>
      <rPr>
        <b/>
        <sz val="8"/>
        <color theme="1"/>
        <rFont val="Arial"/>
        <family val="2"/>
      </rPr>
      <t>(Broadcast / In-Person / Online / Hybrid)</t>
    </r>
  </si>
  <si>
    <t>3. B) FESTIVAL DETAILS</t>
  </si>
  <si>
    <t>Total number of screenings held</t>
  </si>
  <si>
    <t>Total number of participating venues/partners</t>
  </si>
  <si>
    <t>Total number of seats available for all screenings (total capacity)</t>
  </si>
  <si>
    <t>Highlight five key community partnerships* that supported this edition of the festival:</t>
  </si>
  <si>
    <t>Organization Name</t>
  </si>
  <si>
    <r>
      <t xml:space="preserve">Location </t>
    </r>
    <r>
      <rPr>
        <sz val="9"/>
        <color theme="1"/>
        <rFont val="Arial"/>
        <family val="2"/>
      </rPr>
      <t>(Canada/International)</t>
    </r>
  </si>
  <si>
    <r>
      <t>Type of Partnership</t>
    </r>
    <r>
      <rPr>
        <sz val="9"/>
        <color theme="1"/>
        <rFont val="Arial"/>
        <family val="2"/>
      </rPr>
      <t xml:space="preserve"> (e.g. programming, export, etc)</t>
    </r>
  </si>
  <si>
    <t xml:space="preserve">* Unpaid partnerships established with third party community groups, partner festivals, etc. Paid or in-kind sponsors should not be included. </t>
  </si>
  <si>
    <t>4. NUMBER OF FILMS</t>
  </si>
  <si>
    <t>What</t>
  </si>
  <si>
    <t>How many</t>
  </si>
  <si>
    <t>% of total program</t>
  </si>
  <si>
    <t>Feature equivalent</t>
  </si>
  <si>
    <t>Feature equivalent % of total program</t>
  </si>
  <si>
    <r>
      <t xml:space="preserve">Number of feature films </t>
    </r>
    <r>
      <rPr>
        <sz val="8"/>
        <color theme="1"/>
        <rFont val="Arial"/>
        <family val="2"/>
      </rPr>
      <t xml:space="preserve">(75 mins or longer) </t>
    </r>
    <r>
      <rPr>
        <sz val="9"/>
        <color theme="1"/>
        <rFont val="Arial"/>
        <family val="2"/>
      </rPr>
      <t>(all genres and countries of origin)</t>
    </r>
  </si>
  <si>
    <r>
      <t>Number of mid-length films (</t>
    </r>
    <r>
      <rPr>
        <sz val="8"/>
        <color theme="1"/>
        <rFont val="Arial"/>
        <family val="2"/>
      </rPr>
      <t xml:space="preserve">between 30 &amp; 74 minutes) </t>
    </r>
    <r>
      <rPr>
        <sz val="9"/>
        <color theme="1"/>
        <rFont val="Arial"/>
        <family val="2"/>
      </rPr>
      <t xml:space="preserve">
(all genres and countries of origin)</t>
    </r>
  </si>
  <si>
    <r>
      <t>Number of short films (</t>
    </r>
    <r>
      <rPr>
        <sz val="8"/>
        <color theme="1"/>
        <rFont val="Arial"/>
        <family val="2"/>
      </rPr>
      <t>less than 30 minutes</t>
    </r>
    <r>
      <rPr>
        <sz val="9"/>
        <color theme="1"/>
        <rFont val="Arial"/>
        <family val="2"/>
      </rPr>
      <t>) 
(all genres and countries of origin)</t>
    </r>
  </si>
  <si>
    <t>Total number of films in program</t>
  </si>
  <si>
    <r>
      <t xml:space="preserve">Number of </t>
    </r>
    <r>
      <rPr>
        <b/>
        <sz val="9"/>
        <color theme="1"/>
        <rFont val="Arial"/>
        <family val="2"/>
      </rPr>
      <t>Canadian</t>
    </r>
    <r>
      <rPr>
        <sz val="9"/>
        <color theme="1"/>
        <rFont val="Arial"/>
        <family val="2"/>
      </rPr>
      <t xml:space="preserve"> feature films* </t>
    </r>
    <r>
      <rPr>
        <sz val="8"/>
        <color theme="1"/>
        <rFont val="Arial"/>
        <family val="2"/>
      </rPr>
      <t>(75 mins or longer)</t>
    </r>
  </si>
  <si>
    <r>
      <t xml:space="preserve">Number of </t>
    </r>
    <r>
      <rPr>
        <b/>
        <sz val="9"/>
        <color theme="1"/>
        <rFont val="Arial"/>
        <family val="2"/>
      </rPr>
      <t>Canadian</t>
    </r>
    <r>
      <rPr>
        <sz val="9"/>
        <color theme="1"/>
        <rFont val="Arial"/>
        <family val="2"/>
      </rPr>
      <t xml:space="preserve"> mid-length films* </t>
    </r>
    <r>
      <rPr>
        <sz val="8"/>
        <color theme="1"/>
        <rFont val="Arial"/>
        <family val="2"/>
      </rPr>
      <t>(between 30 &amp; 74 minutes)</t>
    </r>
  </si>
  <si>
    <r>
      <t xml:space="preserve">Number of </t>
    </r>
    <r>
      <rPr>
        <b/>
        <sz val="9"/>
        <color theme="1"/>
        <rFont val="Arial"/>
        <family val="2"/>
      </rPr>
      <t xml:space="preserve">Canadian </t>
    </r>
    <r>
      <rPr>
        <sz val="9"/>
        <color theme="1"/>
        <rFont val="Arial"/>
        <family val="2"/>
      </rPr>
      <t>short films*</t>
    </r>
    <r>
      <rPr>
        <sz val="8"/>
        <color theme="1"/>
        <rFont val="Arial"/>
        <family val="2"/>
      </rPr>
      <t xml:space="preserve"> (less than 30 minutes)</t>
    </r>
  </si>
  <si>
    <r>
      <t>Total number of</t>
    </r>
    <r>
      <rPr>
        <b/>
        <sz val="9"/>
        <color theme="1"/>
        <rFont val="Arial"/>
        <family val="2"/>
      </rPr>
      <t xml:space="preserve"> Canadian</t>
    </r>
    <r>
      <rPr>
        <sz val="9"/>
        <color theme="1"/>
        <rFont val="Arial"/>
        <family val="2"/>
      </rPr>
      <t xml:space="preserve"> works*</t>
    </r>
  </si>
  <si>
    <t>*A Canadian work is an audiovisual work that has either been 1) certified by the Canadian Audiovisual Certification Office (CAVCO) as a “Canadian film or video production”, 2) recognized as an audiovisual treaty coproduction by the Minister of Heritage or 3) directed and produced by Canadians and its copyright is owned by Canadians. Canadian works can be feature films, medium-length films, short films, television programs and digital productions.</t>
  </si>
  <si>
    <t>Languages</t>
  </si>
  <si>
    <t>English</t>
  </si>
  <si>
    <t>French</t>
  </si>
  <si>
    <t xml:space="preserve">Indigenous </t>
  </si>
  <si>
    <t>Other</t>
  </si>
  <si>
    <t>% of Canadian films</t>
  </si>
  <si>
    <t>% of films (from all countries including Canada)</t>
  </si>
  <si>
    <t>5. CANADIAN TALENT PRESENT DURING THE ACTIVITY (if applicable)</t>
  </si>
  <si>
    <t>Please list five key examples:</t>
  </si>
  <si>
    <t>Name</t>
  </si>
  <si>
    <t>Title of film/content</t>
  </si>
  <si>
    <r>
      <t xml:space="preserve">Event </t>
    </r>
    <r>
      <rPr>
        <sz val="9"/>
        <color theme="1"/>
        <rFont val="Arial"/>
        <family val="2"/>
      </rPr>
      <t>(e.g. opening night Gala, Q+A following screening, industry panel, etc.)</t>
    </r>
  </si>
  <si>
    <t xml:space="preserve">6. MEDIA IMPACT </t>
  </si>
  <si>
    <t>Where was the festival  promoted? Check all that apply:</t>
  </si>
  <si>
    <t>Facebook</t>
  </si>
  <si>
    <t>Vimeo</t>
  </si>
  <si>
    <t>Newspapers</t>
  </si>
  <si>
    <t>Twitter</t>
  </si>
  <si>
    <t>Festival Website</t>
  </si>
  <si>
    <t>Magazines/Online Magazines/Ezines</t>
  </si>
  <si>
    <t>YouTube</t>
  </si>
  <si>
    <t>Radio</t>
  </si>
  <si>
    <t>Spokesperson</t>
  </si>
  <si>
    <t>Instagram</t>
  </si>
  <si>
    <t>TV</t>
  </si>
  <si>
    <r>
      <t xml:space="preserve">Other, please specify: </t>
    </r>
    <r>
      <rPr>
        <sz val="8"/>
        <rFont val="Arial"/>
        <family val="2"/>
      </rPr>
      <t>(maximum 100 characters)</t>
    </r>
  </si>
  <si>
    <t>List examples of relevant earned/free* media coverage this edition of the festival received (if applicable):</t>
  </si>
  <si>
    <t>Name of media outlet</t>
  </si>
  <si>
    <r>
      <t>Type of media coverage</t>
    </r>
    <r>
      <rPr>
        <sz val="9"/>
        <color theme="1"/>
        <rFont val="Arial"/>
        <family val="2"/>
      </rPr>
      <t xml:space="preserve"> (e.g. TV interview, article in national or local print, coverage in radio or podcast)</t>
    </r>
  </si>
  <si>
    <r>
      <t xml:space="preserve">Reason it is considered relevant </t>
    </r>
    <r>
      <rPr>
        <sz val="9"/>
        <color theme="1"/>
        <rFont val="Arial"/>
        <family val="2"/>
      </rPr>
      <t>(e.g. what did this media coverage achieve?)</t>
    </r>
  </si>
  <si>
    <t>* This does not include paid media coverage.</t>
  </si>
  <si>
    <t>7. SIGNATURE OF THE APPLICANT</t>
  </si>
  <si>
    <t xml:space="preserve">The undersigned hereby solemnly declares and warrants that the information submitted herein is accurate, true and complete, and makes this solemn declaration knowing that it is of the same force and effect as if made under oath. Signing this application electronically by typing the name in the signature field has the same effect as a handwritten signature. </t>
  </si>
  <si>
    <t>Signature of Applicant:</t>
  </si>
  <si>
    <t>Duly authorized representative of the Applicant</t>
  </si>
  <si>
    <t>Name of Duly Authorized Representative:</t>
  </si>
  <si>
    <t> </t>
  </si>
  <si>
    <t>(please print full name)</t>
  </si>
  <si>
    <t>Title of Duly Authorized Representative:</t>
  </si>
  <si>
    <t>Date:</t>
  </si>
  <si>
    <t>Y</t>
  </si>
  <si>
    <t>M</t>
  </si>
  <si>
    <t>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</si>
</sst>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_ ;\-#,##0\ "/>
    <numFmt numFmtId="165" formatCode="&quot;$&quot;#,##0"/>
  </numFmts>
  <fonts count="23">
    <font>
      <sz val="11"/>
      <color theme="1"/>
      <name val="Calibri"/>
      <family val="2"/>
      <scheme val="minor"/>
    </font>
    <font>
      <sz val="11"/>
      <color theme="1"/>
      <name val="Calibri"/>
      <family val="2"/>
      <scheme val="minor"/>
    </font>
    <font>
      <sz val="9"/>
      <color theme="1"/>
      <name val="Arial"/>
      <family val="2"/>
    </font>
    <font>
      <sz val="10"/>
      <name val="Arial"/>
      <family val="2"/>
    </font>
    <font>
      <b/>
      <sz val="14"/>
      <name val="Arial"/>
      <family val="2"/>
    </font>
    <font>
      <i/>
      <sz val="14"/>
      <name val="Arial"/>
      <family val="2"/>
    </font>
    <font>
      <i/>
      <sz val="12"/>
      <name val="Arial"/>
      <family val="2"/>
    </font>
    <font>
      <sz val="8"/>
      <color theme="1"/>
      <name val="Arial"/>
      <family val="2"/>
    </font>
    <font>
      <b/>
      <sz val="9"/>
      <color rgb="FFFF0000"/>
      <name val="Arial"/>
      <family val="2"/>
    </font>
    <font>
      <b/>
      <sz val="9"/>
      <color theme="0"/>
      <name val="Arial"/>
      <family val="2"/>
    </font>
    <font>
      <sz val="9"/>
      <color rgb="FFFFFFCC"/>
      <name val="Arial"/>
      <family val="2"/>
    </font>
    <font>
      <sz val="9"/>
      <color theme="1"/>
      <name val="Calibri"/>
      <family val="2"/>
      <scheme val="minor"/>
    </font>
    <font>
      <b/>
      <sz val="9"/>
      <color theme="1"/>
      <name val="Arial"/>
      <family val="2"/>
    </font>
    <font>
      <sz val="9"/>
      <color rgb="FFFFFFCC"/>
      <name val="Calibri"/>
      <family val="2"/>
      <scheme val="minor"/>
    </font>
    <font>
      <b/>
      <sz val="11"/>
      <color theme="0"/>
      <name val="Calibri"/>
      <family val="2"/>
      <scheme val="minor"/>
    </font>
    <font>
      <b/>
      <sz val="9"/>
      <name val="Arial"/>
      <family val="2"/>
    </font>
    <font>
      <sz val="9"/>
      <name val="Arial"/>
      <family val="2"/>
    </font>
    <font>
      <sz val="9"/>
      <color rgb="FFFF0000"/>
      <name val="Arial"/>
      <family val="2"/>
    </font>
    <font>
      <sz val="8"/>
      <name val="Arial"/>
      <family val="2"/>
    </font>
    <font>
      <i/>
      <sz val="9"/>
      <name val="Arial"/>
      <family val="2"/>
    </font>
    <font>
      <b/>
      <sz val="8"/>
      <color theme="1"/>
      <name val="Arial"/>
      <family val="2"/>
    </font>
    <font>
      <b/>
      <sz val="9"/>
      <name val="Calibri"/>
      <family val="2"/>
      <scheme val="minor"/>
    </font>
    <font>
      <sz val="9"/>
      <color rgb="FF000000"/>
      <name val="Arial"/>
      <family val="2"/>
    </font>
  </fonts>
  <fills count="8">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rgb="FFFFFFCC"/>
        <bgColor indexed="64"/>
      </patternFill>
    </fill>
    <fill>
      <patternFill patternType="solid">
        <fgColor theme="0" tint="-0.14999847407452621"/>
        <bgColor indexed="64"/>
      </patternFill>
    </fill>
    <fill>
      <patternFill patternType="solid">
        <fgColor indexed="26"/>
        <bgColor indexed="64"/>
      </patternFill>
    </fill>
    <fill>
      <patternFill patternType="solid">
        <fgColor rgb="FFFFFFFF"/>
        <bgColor rgb="FF000000"/>
      </patternFill>
    </fill>
  </fills>
  <borders count="15">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rgb="FF000000"/>
      </left>
      <right style="thin">
        <color indexed="64"/>
      </right>
      <top style="thin">
        <color rgb="FF000000"/>
      </top>
      <bottom style="thin">
        <color rgb="FF000000"/>
      </bottom>
      <diagonal/>
    </border>
    <border>
      <left style="thin">
        <color indexed="64"/>
      </left>
      <right style="thin">
        <color indexed="64"/>
      </right>
      <top style="thin">
        <color rgb="FF000000"/>
      </top>
      <bottom style="thin">
        <color rgb="FF000000"/>
      </bottom>
      <diagonal/>
    </border>
    <border>
      <left style="thin">
        <color indexed="64"/>
      </left>
      <right style="thin">
        <color rgb="FF000000"/>
      </right>
      <top style="thin">
        <color rgb="FF000000"/>
      </top>
      <bottom style="thin">
        <color rgb="FF000000"/>
      </bottom>
      <diagonal/>
    </border>
    <border>
      <left style="thin">
        <color indexed="64"/>
      </left>
      <right style="thin">
        <color indexed="64"/>
      </right>
      <top/>
      <bottom style="thin">
        <color indexed="64"/>
      </bottom>
      <diagonal/>
    </border>
  </borders>
  <cellStyleXfs count="5">
    <xf numFmtId="0" fontId="0" fillId="0" borderId="0"/>
    <xf numFmtId="43" fontId="1" fillId="0" borderId="0" applyFont="0" applyFill="0" applyBorder="0" applyAlignment="0" applyProtection="0"/>
    <xf numFmtId="9" fontId="1" fillId="0" borderId="0" applyFont="0" applyFill="0" applyBorder="0" applyAlignment="0" applyProtection="0"/>
    <xf numFmtId="0" fontId="3" fillId="0" borderId="0"/>
    <xf numFmtId="0" fontId="3" fillId="0" borderId="0"/>
  </cellStyleXfs>
  <cellXfs count="144">
    <xf numFmtId="0" fontId="0" fillId="0" borderId="0" xfId="0"/>
    <xf numFmtId="0" fontId="2" fillId="2" borderId="0" xfId="0" applyFont="1" applyFill="1"/>
    <xf numFmtId="0" fontId="4" fillId="2" borderId="0" xfId="3" applyFont="1" applyFill="1" applyAlignment="1">
      <alignment horizontal="right"/>
    </xf>
    <xf numFmtId="0" fontId="6" fillId="2" borderId="0" xfId="3" applyFont="1" applyFill="1" applyAlignment="1">
      <alignment horizontal="right"/>
    </xf>
    <xf numFmtId="1" fontId="2" fillId="4" borderId="9" xfId="0" applyNumberFormat="1" applyFont="1" applyFill="1" applyBorder="1" applyProtection="1">
      <protection locked="0"/>
    </xf>
    <xf numFmtId="0" fontId="2" fillId="4" borderId="9" xfId="0" applyFont="1" applyFill="1" applyBorder="1" applyAlignment="1" applyProtection="1">
      <alignment wrapText="1"/>
      <protection locked="0"/>
    </xf>
    <xf numFmtId="0" fontId="2" fillId="0" borderId="0" xfId="0" applyFont="1"/>
    <xf numFmtId="0" fontId="2" fillId="2" borderId="0" xfId="0" applyFont="1" applyFill="1" applyAlignment="1">
      <alignment wrapText="1"/>
    </xf>
    <xf numFmtId="0" fontId="0" fillId="2" borderId="0" xfId="0" applyFill="1" applyAlignment="1">
      <alignment wrapText="1"/>
    </xf>
    <xf numFmtId="0" fontId="0" fillId="0" borderId="0" xfId="0" applyAlignment="1">
      <alignment wrapText="1"/>
    </xf>
    <xf numFmtId="9" fontId="16" fillId="4" borderId="10" xfId="0" applyNumberFormat="1" applyFont="1" applyFill="1" applyBorder="1" applyProtection="1">
      <protection locked="0"/>
    </xf>
    <xf numFmtId="3" fontId="2" fillId="4" borderId="10" xfId="0" applyNumberFormat="1" applyFont="1" applyFill="1" applyBorder="1" applyProtection="1">
      <protection locked="0"/>
    </xf>
    <xf numFmtId="0" fontId="17" fillId="2" borderId="0" xfId="0" applyFont="1" applyFill="1"/>
    <xf numFmtId="9" fontId="15" fillId="5" borderId="10" xfId="2" applyFont="1" applyFill="1" applyBorder="1" applyProtection="1"/>
    <xf numFmtId="0" fontId="7" fillId="2" borderId="0" xfId="0" applyFont="1" applyFill="1" applyAlignment="1">
      <alignment horizontal="left" wrapText="1"/>
    </xf>
    <xf numFmtId="0" fontId="12" fillId="2" borderId="0" xfId="0" applyFont="1" applyFill="1" applyAlignment="1">
      <alignment horizontal="left"/>
    </xf>
    <xf numFmtId="0" fontId="2" fillId="2" borderId="0" xfId="0" applyFont="1" applyFill="1" applyAlignment="1">
      <alignment horizontal="left" wrapText="1"/>
    </xf>
    <xf numFmtId="0" fontId="12" fillId="2" borderId="10" xfId="0" applyFont="1" applyFill="1" applyBorder="1" applyAlignment="1">
      <alignment horizontal="left"/>
    </xf>
    <xf numFmtId="0" fontId="2" fillId="2" borderId="10" xfId="0" applyFont="1" applyFill="1" applyBorder="1" applyAlignment="1">
      <alignment horizontal="left" wrapText="1"/>
    </xf>
    <xf numFmtId="3" fontId="2" fillId="4" borderId="10" xfId="0" applyNumberFormat="1" applyFont="1" applyFill="1" applyBorder="1" applyAlignment="1" applyProtection="1">
      <alignment wrapText="1"/>
      <protection locked="0"/>
    </xf>
    <xf numFmtId="164" fontId="2" fillId="4" borderId="10" xfId="1" applyNumberFormat="1" applyFont="1" applyFill="1" applyBorder="1" applyProtection="1">
      <protection locked="0"/>
    </xf>
    <xf numFmtId="0" fontId="7" fillId="0" borderId="0" xfId="0" applyFont="1" applyAlignment="1">
      <alignment horizontal="left" wrapText="1"/>
    </xf>
    <xf numFmtId="9" fontId="2" fillId="4" borderId="10" xfId="1" applyNumberFormat="1" applyFont="1" applyFill="1" applyBorder="1" applyProtection="1">
      <protection locked="0"/>
    </xf>
    <xf numFmtId="0" fontId="2" fillId="2" borderId="0" xfId="0" applyFont="1" applyFill="1" applyAlignment="1">
      <alignment horizontal="left"/>
    </xf>
    <xf numFmtId="164" fontId="2" fillId="2" borderId="0" xfId="1" applyNumberFormat="1" applyFont="1" applyFill="1" applyBorder="1" applyProtection="1"/>
    <xf numFmtId="0" fontId="12" fillId="2" borderId="0" xfId="0" applyFont="1" applyFill="1"/>
    <xf numFmtId="0" fontId="9" fillId="2" borderId="0" xfId="0" applyFont="1" applyFill="1" applyAlignment="1">
      <alignment vertical="center"/>
    </xf>
    <xf numFmtId="0" fontId="9" fillId="3" borderId="0" xfId="0" applyFont="1" applyFill="1" applyAlignment="1">
      <alignment vertical="center"/>
    </xf>
    <xf numFmtId="0" fontId="18" fillId="2" borderId="0" xfId="0" applyFont="1" applyFill="1" applyAlignment="1">
      <alignment horizontal="left" wrapText="1"/>
    </xf>
    <xf numFmtId="0" fontId="15" fillId="2" borderId="0" xfId="0" applyFont="1" applyFill="1" applyAlignment="1">
      <alignment horizontal="left"/>
    </xf>
    <xf numFmtId="0" fontId="16" fillId="2" borderId="0" xfId="0" applyFont="1" applyFill="1" applyAlignment="1">
      <alignment horizontal="left" wrapText="1"/>
    </xf>
    <xf numFmtId="0" fontId="16" fillId="2" borderId="0" xfId="0" applyFont="1" applyFill="1" applyAlignment="1">
      <alignment horizontal="left"/>
    </xf>
    <xf numFmtId="0" fontId="17" fillId="0" borderId="0" xfId="0" applyFont="1"/>
    <xf numFmtId="0" fontId="16" fillId="2" borderId="0" xfId="0" applyFont="1" applyFill="1" applyAlignment="1">
      <alignment wrapText="1"/>
    </xf>
    <xf numFmtId="0" fontId="16" fillId="2" borderId="0" xfId="4" applyFont="1" applyFill="1"/>
    <xf numFmtId="0" fontId="19" fillId="2" borderId="0" xfId="4" applyFont="1" applyFill="1" applyAlignment="1">
      <alignment wrapText="1"/>
    </xf>
    <xf numFmtId="0" fontId="16" fillId="2" borderId="0" xfId="4" applyFont="1" applyFill="1" applyAlignment="1">
      <alignment horizontal="right"/>
    </xf>
    <xf numFmtId="1" fontId="16" fillId="6" borderId="1" xfId="4" applyNumberFormat="1" applyFont="1" applyFill="1" applyBorder="1" applyAlignment="1" applyProtection="1">
      <alignment horizontal="center"/>
      <protection locked="0"/>
    </xf>
    <xf numFmtId="0" fontId="16" fillId="2" borderId="0" xfId="4" applyFont="1" applyFill="1" applyAlignment="1">
      <alignment horizontal="center"/>
    </xf>
    <xf numFmtId="0" fontId="2" fillId="4" borderId="10" xfId="0" applyFont="1" applyFill="1" applyBorder="1" applyAlignment="1" applyProtection="1">
      <alignment horizontal="left" wrapText="1"/>
      <protection locked="0"/>
    </xf>
    <xf numFmtId="0" fontId="12" fillId="2" borderId="10" xfId="0" applyFont="1" applyFill="1" applyBorder="1" applyAlignment="1">
      <alignment wrapText="1"/>
    </xf>
    <xf numFmtId="0" fontId="2" fillId="4" borderId="10" xfId="0" applyFont="1" applyFill="1" applyBorder="1" applyAlignment="1" applyProtection="1">
      <alignment wrapText="1"/>
      <protection locked="0"/>
    </xf>
    <xf numFmtId="0" fontId="12" fillId="2" borderId="9" xfId="0" applyFont="1" applyFill="1" applyBorder="1" applyAlignment="1">
      <alignment vertical="center" wrapText="1"/>
    </xf>
    <xf numFmtId="0" fontId="2" fillId="2" borderId="10" xfId="0" applyFont="1" applyFill="1" applyBorder="1" applyAlignment="1">
      <alignment horizontal="left"/>
    </xf>
    <xf numFmtId="164" fontId="2" fillId="2" borderId="10" xfId="1" applyNumberFormat="1" applyFont="1" applyFill="1" applyBorder="1" applyProtection="1"/>
    <xf numFmtId="0" fontId="5" fillId="0" borderId="0" xfId="3" applyFont="1" applyAlignment="1">
      <alignment horizontal="right"/>
    </xf>
    <xf numFmtId="164" fontId="2" fillId="4" borderId="9" xfId="1" applyNumberFormat="1" applyFont="1" applyFill="1" applyBorder="1" applyProtection="1">
      <protection locked="0"/>
    </xf>
    <xf numFmtId="0" fontId="16" fillId="7" borderId="0" xfId="0" applyFont="1" applyFill="1"/>
    <xf numFmtId="0" fontId="12" fillId="2" borderId="10" xfId="0" applyFont="1" applyFill="1" applyBorder="1" applyAlignment="1">
      <alignment vertical="center" wrapText="1"/>
    </xf>
    <xf numFmtId="165" fontId="16" fillId="4" borderId="10" xfId="0" applyNumberFormat="1" applyFont="1" applyFill="1" applyBorder="1" applyProtection="1">
      <protection locked="0"/>
    </xf>
    <xf numFmtId="0" fontId="12" fillId="2" borderId="10" xfId="0" applyFont="1" applyFill="1" applyBorder="1" applyAlignment="1">
      <alignment horizontal="center" wrapText="1"/>
    </xf>
    <xf numFmtId="3" fontId="12" fillId="2" borderId="10" xfId="0" applyNumberFormat="1" applyFont="1" applyFill="1" applyBorder="1"/>
    <xf numFmtId="3" fontId="12" fillId="5" borderId="10" xfId="0" applyNumberFormat="1" applyFont="1" applyFill="1" applyBorder="1"/>
    <xf numFmtId="0" fontId="9" fillId="2" borderId="0" xfId="0" applyFont="1" applyFill="1" applyAlignment="1">
      <alignment horizontal="center" vertical="center"/>
    </xf>
    <xf numFmtId="0" fontId="14" fillId="2" borderId="0" xfId="0" applyFont="1" applyFill="1" applyAlignment="1">
      <alignment horizontal="center" vertical="center"/>
    </xf>
    <xf numFmtId="0" fontId="12" fillId="0" borderId="10" xfId="0" applyFont="1" applyBorder="1" applyAlignment="1">
      <alignment horizontal="center" vertical="center" wrapText="1"/>
    </xf>
    <xf numFmtId="3" fontId="2" fillId="4" borderId="14" xfId="0" applyNumberFormat="1" applyFont="1" applyFill="1" applyBorder="1" applyProtection="1">
      <protection locked="0"/>
    </xf>
    <xf numFmtId="9" fontId="2" fillId="0" borderId="10" xfId="2" applyFont="1" applyFill="1" applyBorder="1"/>
    <xf numFmtId="0" fontId="2" fillId="0" borderId="14" xfId="0" applyFont="1" applyBorder="1"/>
    <xf numFmtId="0" fontId="2" fillId="0" borderId="10" xfId="0" applyFont="1" applyBorder="1"/>
    <xf numFmtId="0" fontId="7" fillId="2" borderId="0" xfId="0" applyFont="1" applyFill="1" applyAlignment="1">
      <alignment vertical="top"/>
    </xf>
    <xf numFmtId="0" fontId="2" fillId="2" borderId="7" xfId="0" applyFont="1" applyFill="1" applyBorder="1"/>
    <xf numFmtId="0" fontId="2" fillId="2" borderId="8" xfId="0" applyFont="1" applyFill="1" applyBorder="1"/>
    <xf numFmtId="9" fontId="2" fillId="2" borderId="8" xfId="1" applyNumberFormat="1" applyFont="1" applyFill="1" applyBorder="1" applyProtection="1">
      <protection locked="0"/>
    </xf>
    <xf numFmtId="9" fontId="2" fillId="2" borderId="0" xfId="1" applyNumberFormat="1" applyFont="1" applyFill="1" applyBorder="1" applyProtection="1">
      <protection locked="0"/>
    </xf>
    <xf numFmtId="10" fontId="16" fillId="0" borderId="10" xfId="2" applyNumberFormat="1" applyFont="1" applyFill="1" applyBorder="1" applyProtection="1"/>
    <xf numFmtId="0" fontId="15" fillId="2" borderId="0" xfId="0" applyFont="1" applyFill="1" applyAlignment="1">
      <alignment horizontal="right" vertical="top" wrapText="1"/>
    </xf>
    <xf numFmtId="9" fontId="2" fillId="0" borderId="10" xfId="1" applyNumberFormat="1" applyFont="1" applyFill="1" applyBorder="1" applyProtection="1"/>
    <xf numFmtId="0" fontId="15" fillId="2" borderId="0" xfId="0" applyFont="1" applyFill="1" applyAlignment="1">
      <alignment horizontal="right" vertical="top"/>
    </xf>
    <xf numFmtId="0" fontId="7" fillId="2" borderId="0" xfId="0" applyFont="1" applyFill="1" applyAlignment="1">
      <alignment horizontal="center" wrapText="1"/>
    </xf>
    <xf numFmtId="0" fontId="8" fillId="0" borderId="0" xfId="0" applyFont="1" applyAlignment="1">
      <alignment horizontal="center" wrapText="1"/>
    </xf>
    <xf numFmtId="0" fontId="9" fillId="3" borderId="0" xfId="0" applyFont="1" applyFill="1" applyAlignment="1">
      <alignment horizontal="center"/>
    </xf>
    <xf numFmtId="0" fontId="12" fillId="0" borderId="2"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4" xfId="0" applyFont="1" applyBorder="1" applyAlignment="1">
      <alignment horizontal="center" vertical="center" wrapText="1"/>
    </xf>
    <xf numFmtId="0" fontId="15" fillId="2" borderId="2" xfId="0" applyFont="1" applyFill="1" applyBorder="1" applyAlignment="1">
      <alignment horizontal="center" vertical="center"/>
    </xf>
    <xf numFmtId="0" fontId="21" fillId="2" borderId="3" xfId="0" applyFont="1" applyFill="1" applyBorder="1" applyAlignment="1">
      <alignment horizontal="center" vertical="center"/>
    </xf>
    <xf numFmtId="0" fontId="21" fillId="2" borderId="4" xfId="0" applyFont="1" applyFill="1" applyBorder="1" applyAlignment="1">
      <alignment horizontal="center" vertical="center"/>
    </xf>
    <xf numFmtId="0" fontId="12" fillId="2" borderId="7" xfId="0" applyFont="1" applyFill="1" applyBorder="1" applyAlignment="1">
      <alignment horizontal="left" vertical="center" wrapText="1"/>
    </xf>
    <xf numFmtId="0" fontId="12" fillId="2" borderId="8" xfId="0" applyFont="1" applyFill="1" applyBorder="1" applyAlignment="1">
      <alignment horizontal="left" vertical="center" wrapText="1"/>
    </xf>
    <xf numFmtId="0" fontId="12" fillId="2" borderId="9" xfId="0" applyFont="1" applyFill="1" applyBorder="1" applyAlignment="1">
      <alignment horizontal="left" vertical="center" wrapText="1"/>
    </xf>
    <xf numFmtId="0" fontId="2" fillId="4" borderId="7" xfId="0" applyFont="1" applyFill="1" applyBorder="1" applyAlignment="1" applyProtection="1">
      <alignment horizontal="center" wrapText="1"/>
      <protection locked="0"/>
    </xf>
    <xf numFmtId="0" fontId="2" fillId="4" borderId="8" xfId="0" applyFont="1" applyFill="1" applyBorder="1" applyAlignment="1" applyProtection="1">
      <alignment horizontal="center" wrapText="1"/>
      <protection locked="0"/>
    </xf>
    <xf numFmtId="0" fontId="2" fillId="4" borderId="9" xfId="0" applyFont="1" applyFill="1" applyBorder="1" applyAlignment="1" applyProtection="1">
      <alignment horizontal="center" wrapText="1"/>
      <protection locked="0"/>
    </xf>
    <xf numFmtId="0" fontId="9" fillId="3" borderId="0" xfId="0" applyFont="1" applyFill="1" applyAlignment="1">
      <alignment horizontal="center" vertical="center"/>
    </xf>
    <xf numFmtId="0" fontId="14" fillId="3" borderId="0" xfId="0" applyFont="1" applyFill="1" applyAlignment="1">
      <alignment horizontal="center" vertical="center"/>
    </xf>
    <xf numFmtId="0" fontId="12" fillId="2" borderId="0" xfId="0" applyFont="1" applyFill="1" applyAlignment="1">
      <alignment horizontal="left" wrapText="1"/>
    </xf>
    <xf numFmtId="0" fontId="2" fillId="4" borderId="10" xfId="0" applyFont="1" applyFill="1" applyBorder="1" applyAlignment="1" applyProtection="1">
      <alignment horizontal="left" wrapText="1"/>
      <protection locked="0"/>
    </xf>
    <xf numFmtId="0" fontId="2" fillId="4" borderId="7" xfId="0" applyFont="1" applyFill="1" applyBorder="1" applyAlignment="1" applyProtection="1">
      <alignment horizontal="left" wrapText="1"/>
      <protection locked="0"/>
    </xf>
    <xf numFmtId="0" fontId="2" fillId="4" borderId="8" xfId="0" applyFont="1" applyFill="1" applyBorder="1" applyAlignment="1" applyProtection="1">
      <alignment horizontal="left" wrapText="1"/>
      <protection locked="0"/>
    </xf>
    <xf numFmtId="0" fontId="2" fillId="4" borderId="9" xfId="0" applyFont="1" applyFill="1" applyBorder="1" applyAlignment="1" applyProtection="1">
      <alignment horizontal="left" wrapText="1"/>
      <protection locked="0"/>
    </xf>
    <xf numFmtId="0" fontId="18" fillId="2" borderId="0" xfId="0" applyFont="1" applyFill="1" applyAlignment="1">
      <alignment horizontal="left" wrapText="1"/>
    </xf>
    <xf numFmtId="0" fontId="2" fillId="4" borderId="5" xfId="0" applyFont="1" applyFill="1" applyBorder="1" applyAlignment="1" applyProtection="1">
      <alignment wrapText="1"/>
      <protection locked="0"/>
    </xf>
    <xf numFmtId="0" fontId="13" fillId="4" borderId="1" xfId="0" applyFont="1" applyFill="1" applyBorder="1" applyAlignment="1" applyProtection="1">
      <alignment wrapText="1"/>
      <protection locked="0"/>
    </xf>
    <xf numFmtId="0" fontId="13" fillId="4" borderId="6" xfId="0" applyFont="1" applyFill="1" applyBorder="1" applyAlignment="1" applyProtection="1">
      <alignment wrapText="1"/>
      <protection locked="0"/>
    </xf>
    <xf numFmtId="0" fontId="2" fillId="4" borderId="8" xfId="0" applyFont="1" applyFill="1" applyBorder="1" applyAlignment="1" applyProtection="1">
      <alignment wrapText="1"/>
      <protection locked="0"/>
    </xf>
    <xf numFmtId="0" fontId="11" fillId="4" borderId="9" xfId="0" applyFont="1" applyFill="1" applyBorder="1" applyAlignment="1" applyProtection="1">
      <alignment wrapText="1"/>
      <protection locked="0"/>
    </xf>
    <xf numFmtId="0" fontId="7" fillId="2" borderId="0" xfId="0" applyFont="1" applyFill="1" applyAlignment="1">
      <alignment horizontal="left" wrapText="1"/>
    </xf>
    <xf numFmtId="0" fontId="2" fillId="2" borderId="7" xfId="0" applyFont="1" applyFill="1" applyBorder="1" applyAlignment="1">
      <alignment horizontal="left"/>
    </xf>
    <xf numFmtId="0" fontId="2" fillId="2" borderId="8" xfId="0" applyFont="1" applyFill="1" applyBorder="1" applyAlignment="1">
      <alignment horizontal="left"/>
    </xf>
    <xf numFmtId="0" fontId="2" fillId="2" borderId="9" xfId="0" applyFont="1" applyFill="1" applyBorder="1" applyAlignment="1">
      <alignment horizontal="left"/>
    </xf>
    <xf numFmtId="0" fontId="12" fillId="2" borderId="7" xfId="0" applyFont="1" applyFill="1" applyBorder="1" applyAlignment="1">
      <alignment horizontal="left"/>
    </xf>
    <xf numFmtId="0" fontId="12" fillId="2" borderId="8" xfId="0" applyFont="1" applyFill="1" applyBorder="1" applyAlignment="1">
      <alignment horizontal="left"/>
    </xf>
    <xf numFmtId="0" fontId="12" fillId="2" borderId="9" xfId="0" applyFont="1" applyFill="1" applyBorder="1" applyAlignment="1">
      <alignment horizontal="left"/>
    </xf>
    <xf numFmtId="0" fontId="15" fillId="2" borderId="10" xfId="0" applyFont="1" applyFill="1" applyBorder="1" applyAlignment="1">
      <alignment horizontal="left"/>
    </xf>
    <xf numFmtId="0" fontId="7" fillId="2" borderId="3" xfId="0" applyFont="1" applyFill="1" applyBorder="1" applyAlignment="1">
      <alignment horizontal="left" vertical="top" wrapText="1"/>
    </xf>
    <xf numFmtId="0" fontId="15" fillId="2" borderId="7" xfId="0" applyFont="1" applyFill="1" applyBorder="1" applyAlignment="1">
      <alignment horizontal="left"/>
    </xf>
    <xf numFmtId="0" fontId="15" fillId="2" borderId="8" xfId="0" applyFont="1" applyFill="1" applyBorder="1" applyAlignment="1">
      <alignment horizontal="left"/>
    </xf>
    <xf numFmtId="0" fontId="15" fillId="2" borderId="9" xfId="0" applyFont="1" applyFill="1" applyBorder="1" applyAlignment="1">
      <alignment horizontal="left"/>
    </xf>
    <xf numFmtId="0" fontId="15" fillId="5" borderId="7" xfId="0" applyFont="1" applyFill="1" applyBorder="1" applyAlignment="1">
      <alignment horizontal="left"/>
    </xf>
    <xf numFmtId="0" fontId="15" fillId="5" borderId="8" xfId="0" applyFont="1" applyFill="1" applyBorder="1" applyAlignment="1">
      <alignment horizontal="left"/>
    </xf>
    <xf numFmtId="0" fontId="15" fillId="5" borderId="9" xfId="0" applyFont="1" applyFill="1" applyBorder="1" applyAlignment="1">
      <alignment horizontal="left"/>
    </xf>
    <xf numFmtId="0" fontId="7" fillId="0" borderId="0" xfId="0" applyFont="1" applyAlignment="1">
      <alignment horizontal="left" wrapText="1"/>
    </xf>
    <xf numFmtId="0" fontId="12" fillId="2" borderId="7" xfId="0" applyFont="1" applyFill="1" applyBorder="1" applyAlignment="1">
      <alignment horizontal="left" wrapText="1"/>
    </xf>
    <xf numFmtId="0" fontId="12" fillId="2" borderId="9" xfId="0" applyFont="1" applyFill="1" applyBorder="1" applyAlignment="1">
      <alignment horizontal="left" wrapText="1"/>
    </xf>
    <xf numFmtId="0" fontId="7" fillId="2" borderId="0" xfId="0" applyFont="1" applyFill="1" applyAlignment="1">
      <alignment wrapText="1"/>
    </xf>
    <xf numFmtId="0" fontId="2" fillId="2" borderId="11" xfId="0" applyFont="1" applyFill="1" applyBorder="1" applyAlignment="1">
      <alignment horizontal="left"/>
    </xf>
    <xf numFmtId="0" fontId="2" fillId="2" borderId="12" xfId="0" applyFont="1" applyFill="1" applyBorder="1" applyAlignment="1">
      <alignment horizontal="left"/>
    </xf>
    <xf numFmtId="0" fontId="2" fillId="2" borderId="13" xfId="0" applyFont="1" applyFill="1" applyBorder="1" applyAlignment="1">
      <alignment horizontal="left"/>
    </xf>
    <xf numFmtId="0" fontId="2" fillId="2" borderId="14" xfId="0" applyFont="1" applyFill="1" applyBorder="1" applyAlignment="1">
      <alignment horizontal="left"/>
    </xf>
    <xf numFmtId="0" fontId="2" fillId="2" borderId="10" xfId="0" applyFont="1" applyFill="1" applyBorder="1" applyAlignment="1">
      <alignment horizontal="left"/>
    </xf>
    <xf numFmtId="0" fontId="12" fillId="2" borderId="10" xfId="0" applyFont="1" applyFill="1" applyBorder="1" applyAlignment="1">
      <alignment horizontal="left" vertical="center"/>
    </xf>
    <xf numFmtId="0" fontId="2" fillId="0" borderId="10" xfId="0" applyFont="1" applyBorder="1" applyAlignment="1">
      <alignment horizontal="left" vertical="center" wrapText="1"/>
    </xf>
    <xf numFmtId="0" fontId="18" fillId="2" borderId="3" xfId="0" applyFont="1" applyFill="1" applyBorder="1" applyAlignment="1">
      <alignment horizontal="left" wrapText="1"/>
    </xf>
    <xf numFmtId="0" fontId="12" fillId="0" borderId="10" xfId="0" applyFont="1" applyBorder="1" applyAlignment="1">
      <alignment horizontal="center" vertical="center"/>
    </xf>
    <xf numFmtId="0" fontId="2" fillId="2" borderId="7" xfId="0" applyFont="1" applyFill="1" applyBorder="1" applyAlignment="1">
      <alignment horizontal="left" wrapText="1"/>
    </xf>
    <xf numFmtId="0" fontId="2" fillId="2" borderId="9" xfId="0" applyFont="1" applyFill="1" applyBorder="1" applyAlignment="1">
      <alignment horizontal="left" wrapText="1"/>
    </xf>
    <xf numFmtId="0" fontId="12" fillId="2" borderId="1" xfId="0" applyFont="1" applyFill="1" applyBorder="1" applyAlignment="1">
      <alignment horizontal="center"/>
    </xf>
    <xf numFmtId="0" fontId="16" fillId="6" borderId="1" xfId="4" applyFont="1" applyFill="1" applyBorder="1" applyAlignment="1" applyProtection="1">
      <alignment horizontal="left" wrapText="1"/>
      <protection locked="0"/>
    </xf>
    <xf numFmtId="0" fontId="2" fillId="4" borderId="7" xfId="0" applyFont="1" applyFill="1" applyBorder="1" applyAlignment="1" applyProtection="1">
      <alignment horizontal="left"/>
      <protection locked="0"/>
    </xf>
    <xf numFmtId="0" fontId="2" fillId="4" borderId="8" xfId="0" applyFont="1" applyFill="1" applyBorder="1" applyAlignment="1" applyProtection="1">
      <alignment horizontal="left"/>
      <protection locked="0"/>
    </xf>
    <xf numFmtId="0" fontId="2" fillId="4" borderId="9" xfId="0" applyFont="1" applyFill="1" applyBorder="1" applyAlignment="1" applyProtection="1">
      <alignment horizontal="left"/>
      <protection locked="0"/>
    </xf>
    <xf numFmtId="0" fontId="2" fillId="2" borderId="0" xfId="0" applyFont="1" applyFill="1" applyAlignment="1">
      <alignment wrapText="1"/>
    </xf>
    <xf numFmtId="0" fontId="16" fillId="2" borderId="3" xfId="4" applyFont="1" applyFill="1" applyBorder="1" applyAlignment="1">
      <alignment horizontal="left" vertical="top"/>
    </xf>
    <xf numFmtId="0" fontId="22" fillId="7" borderId="0" xfId="0" applyFont="1" applyFill="1" applyBorder="1" applyAlignment="1"/>
    <xf numFmtId="0" fontId="10" fillId="0" borderId="1" xfId="0" applyFont="1" applyBorder="1" applyAlignment="1"/>
    <xf numFmtId="0" fontId="11" fillId="0" borderId="1" xfId="0" applyFont="1" applyBorder="1" applyAlignment="1"/>
    <xf numFmtId="0" fontId="13" fillId="4" borderId="1" xfId="0" applyFont="1" applyFill="1" applyBorder="1" applyAlignment="1" applyProtection="1">
      <protection locked="0"/>
    </xf>
    <xf numFmtId="0" fontId="13" fillId="4" borderId="6" xfId="0" applyFont="1" applyFill="1" applyBorder="1" applyAlignment="1" applyProtection="1">
      <protection locked="0"/>
    </xf>
    <xf numFmtId="0" fontId="12" fillId="2" borderId="7" xfId="0" applyFont="1" applyFill="1" applyBorder="1" applyAlignment="1"/>
    <xf numFmtId="0" fontId="11" fillId="2" borderId="8" xfId="0" applyFont="1" applyFill="1" applyBorder="1" applyAlignment="1"/>
    <xf numFmtId="0" fontId="12" fillId="2" borderId="8" xfId="0" applyFont="1" applyFill="1" applyBorder="1" applyAlignment="1"/>
    <xf numFmtId="1" fontId="2" fillId="4" borderId="8" xfId="0" applyNumberFormat="1" applyFont="1" applyFill="1" applyBorder="1" applyAlignment="1" applyProtection="1">
      <protection locked="0"/>
    </xf>
    <xf numFmtId="1" fontId="11" fillId="4" borderId="9" xfId="0" applyNumberFormat="1" applyFont="1" applyFill="1" applyBorder="1" applyAlignment="1" applyProtection="1">
      <protection locked="0"/>
    </xf>
  </cellXfs>
  <cellStyles count="5">
    <cellStyle name="Comma" xfId="1" builtinId="3"/>
    <cellStyle name="Normal" xfId="0" builtinId="0"/>
    <cellStyle name="Normal 2" xfId="3" xr:uid="{F9867FEC-17A8-427F-B782-4695E1493F19}"/>
    <cellStyle name="Normal 3" xfId="4" xr:uid="{82E54E04-904A-4B61-BF41-CC311EBFFAB1}"/>
    <cellStyle name="Percent" xfId="2" builtinId="5"/>
  </cellStyles>
  <dxfs count="10">
    <dxf>
      <font>
        <color theme="9"/>
      </font>
    </dxf>
    <dxf>
      <font>
        <color rgb="FFFF0000"/>
      </font>
    </dxf>
    <dxf>
      <font>
        <color rgb="FFFF0000"/>
      </font>
    </dxf>
    <dxf>
      <font>
        <color theme="9"/>
      </font>
    </dxf>
    <dxf>
      <font>
        <color rgb="FFFF0000"/>
      </font>
    </dxf>
    <dxf>
      <font>
        <color rgb="FFFF0000"/>
      </font>
    </dxf>
    <dxf>
      <fill>
        <patternFill>
          <bgColor theme="5" tint="0.59996337778862885"/>
        </patternFill>
      </fill>
    </dxf>
    <dxf>
      <font>
        <color theme="9"/>
      </font>
    </dxf>
    <dxf>
      <font>
        <color rgb="FFFF0000"/>
      </font>
    </dxf>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19050</xdr:colOff>
          <xdr:row>114</xdr:row>
          <xdr:rowOff>19050</xdr:rowOff>
        </xdr:from>
        <xdr:to>
          <xdr:col>2</xdr:col>
          <xdr:colOff>1200150</xdr:colOff>
          <xdr:row>115</xdr:row>
          <xdr:rowOff>19050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1555750</xdr:colOff>
          <xdr:row>114</xdr:row>
          <xdr:rowOff>12700</xdr:rowOff>
        </xdr:from>
        <xdr:to>
          <xdr:col>4</xdr:col>
          <xdr:colOff>1162050</xdr:colOff>
          <xdr:row>115</xdr:row>
          <xdr:rowOff>12700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0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115</xdr:row>
          <xdr:rowOff>19050</xdr:rowOff>
        </xdr:from>
        <xdr:to>
          <xdr:col>2</xdr:col>
          <xdr:colOff>1200150</xdr:colOff>
          <xdr:row>116</xdr:row>
          <xdr:rowOff>19050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116</xdr:row>
          <xdr:rowOff>19050</xdr:rowOff>
        </xdr:from>
        <xdr:to>
          <xdr:col>2</xdr:col>
          <xdr:colOff>1200150</xdr:colOff>
          <xdr:row>117</xdr:row>
          <xdr:rowOff>19050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117</xdr:row>
          <xdr:rowOff>19050</xdr:rowOff>
        </xdr:from>
        <xdr:to>
          <xdr:col>2</xdr:col>
          <xdr:colOff>1200150</xdr:colOff>
          <xdr:row>118</xdr:row>
          <xdr:rowOff>19050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118</xdr:row>
          <xdr:rowOff>19050</xdr:rowOff>
        </xdr:from>
        <xdr:to>
          <xdr:col>2</xdr:col>
          <xdr:colOff>1200150</xdr:colOff>
          <xdr:row>119</xdr:row>
          <xdr:rowOff>19050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0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1555750</xdr:colOff>
          <xdr:row>115</xdr:row>
          <xdr:rowOff>12700</xdr:rowOff>
        </xdr:from>
        <xdr:to>
          <xdr:col>4</xdr:col>
          <xdr:colOff>1162050</xdr:colOff>
          <xdr:row>116</xdr:row>
          <xdr:rowOff>12700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0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1555750</xdr:colOff>
          <xdr:row>116</xdr:row>
          <xdr:rowOff>12700</xdr:rowOff>
        </xdr:from>
        <xdr:to>
          <xdr:col>4</xdr:col>
          <xdr:colOff>1162050</xdr:colOff>
          <xdr:row>117</xdr:row>
          <xdr:rowOff>12700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0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1555750</xdr:colOff>
          <xdr:row>117</xdr:row>
          <xdr:rowOff>12700</xdr:rowOff>
        </xdr:from>
        <xdr:to>
          <xdr:col>4</xdr:col>
          <xdr:colOff>1162050</xdr:colOff>
          <xdr:row>118</xdr:row>
          <xdr:rowOff>12700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0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603250</xdr:colOff>
          <xdr:row>114</xdr:row>
          <xdr:rowOff>12700</xdr:rowOff>
        </xdr:from>
        <xdr:to>
          <xdr:col>6</xdr:col>
          <xdr:colOff>857250</xdr:colOff>
          <xdr:row>115</xdr:row>
          <xdr:rowOff>12700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0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603250</xdr:colOff>
          <xdr:row>115</xdr:row>
          <xdr:rowOff>12700</xdr:rowOff>
        </xdr:from>
        <xdr:to>
          <xdr:col>7</xdr:col>
          <xdr:colOff>285750</xdr:colOff>
          <xdr:row>116</xdr:row>
          <xdr:rowOff>19050</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0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603250</xdr:colOff>
          <xdr:row>116</xdr:row>
          <xdr:rowOff>12700</xdr:rowOff>
        </xdr:from>
        <xdr:to>
          <xdr:col>6</xdr:col>
          <xdr:colOff>857250</xdr:colOff>
          <xdr:row>117</xdr:row>
          <xdr:rowOff>12700</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0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xdr:col>
      <xdr:colOff>17144</xdr:colOff>
      <xdr:row>0</xdr:row>
      <xdr:rowOff>129752</xdr:rowOff>
    </xdr:from>
    <xdr:to>
      <xdr:col>2</xdr:col>
      <xdr:colOff>1000748</xdr:colOff>
      <xdr:row>1</xdr:row>
      <xdr:rowOff>220980</xdr:rowOff>
    </xdr:to>
    <xdr:pic>
      <xdr:nvPicPr>
        <xdr:cNvPr id="3" name="Picture 2">
          <a:extLst>
            <a:ext uri="{FF2B5EF4-FFF2-40B4-BE49-F238E27FC236}">
              <a16:creationId xmlns:a16="http://schemas.microsoft.com/office/drawing/2014/main" id="{00A6D56B-67DE-112B-9B78-95A0EB4BB7F3}"/>
            </a:ext>
            <a:ext uri="{147F2762-F138-4A5C-976F-8EAC2B608ADB}">
              <a16:predDERef xmlns:a16="http://schemas.microsoft.com/office/drawing/2014/main" pred="{00000000-0008-0000-0000-00000C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4794" y="129752"/>
          <a:ext cx="1231254" cy="31982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8E6253-CBD7-4029-997B-CFD0EBEFF68B}">
  <sheetPr>
    <pageSetUpPr fitToPage="1"/>
  </sheetPr>
  <dimension ref="A1:XFC146"/>
  <sheetViews>
    <sheetView tabSelected="1" zoomScaleNormal="100" zoomScaleSheetLayoutView="80" workbookViewId="0">
      <selection activeCell="G14" sqref="G14:H14"/>
    </sheetView>
  </sheetViews>
  <sheetFormatPr defaultColWidth="9.28515625" defaultRowHeight="11.65" customHeight="1" zeroHeight="1"/>
  <cols>
    <col min="1" max="1" width="3.7109375" style="1" customWidth="1"/>
    <col min="2" max="2" width="3.7109375" style="6" customWidth="1"/>
    <col min="3" max="3" width="30.28515625" style="6" customWidth="1"/>
    <col min="4" max="4" width="26.7109375" style="6" customWidth="1"/>
    <col min="5" max="5" width="21.5703125" style="6" customWidth="1"/>
    <col min="6" max="6" width="17.28515625" style="6" customWidth="1"/>
    <col min="7" max="7" width="16.7109375" style="6" customWidth="1"/>
    <col min="8" max="8" width="16.28515625" style="6" customWidth="1"/>
    <col min="9" max="9" width="4" style="6" customWidth="1"/>
    <col min="10" max="10" width="17.5703125" style="6" hidden="1" customWidth="1"/>
    <col min="11" max="12" width="9.28515625" style="1" hidden="1" customWidth="1"/>
    <col min="13" max="16383" width="0" style="1" hidden="1" customWidth="1"/>
    <col min="16384" max="16384" width="1.5703125" style="1" hidden="1" customWidth="1"/>
  </cols>
  <sheetData>
    <row r="1" spans="2:10" ht="18">
      <c r="B1" s="1"/>
      <c r="C1"/>
      <c r="D1" s="1"/>
      <c r="E1" s="1"/>
      <c r="F1" s="1"/>
      <c r="G1" s="1"/>
      <c r="H1" s="2" t="s">
        <v>0</v>
      </c>
      <c r="I1" s="1"/>
      <c r="J1" s="1"/>
    </row>
    <row r="2" spans="2:10" ht="21" customHeight="1">
      <c r="B2" s="1"/>
      <c r="C2" s="1"/>
      <c r="D2" s="1"/>
      <c r="E2" s="1"/>
      <c r="F2" s="1"/>
      <c r="G2" s="1"/>
      <c r="H2" s="45" t="s">
        <v>1</v>
      </c>
      <c r="I2" s="1"/>
      <c r="J2" s="1"/>
    </row>
    <row r="3" spans="2:10" ht="15">
      <c r="B3" s="134" t="s">
        <v>2</v>
      </c>
      <c r="C3" s="1"/>
      <c r="D3" s="1"/>
      <c r="E3" s="1"/>
      <c r="F3" s="1"/>
      <c r="G3" s="1"/>
      <c r="H3" s="3" t="s">
        <v>3</v>
      </c>
      <c r="I3" s="1"/>
      <c r="J3" s="1"/>
    </row>
    <row r="4" spans="2:10" ht="6" customHeight="1">
      <c r="B4" s="1"/>
      <c r="C4" s="1"/>
      <c r="D4" s="1"/>
      <c r="E4" s="1"/>
      <c r="F4" s="1"/>
      <c r="G4" s="1"/>
      <c r="H4" s="1"/>
      <c r="I4" s="1"/>
      <c r="J4" s="1"/>
    </row>
    <row r="5" spans="2:10" ht="24.75" customHeight="1">
      <c r="B5" s="69" t="s">
        <v>4</v>
      </c>
      <c r="C5" s="69"/>
      <c r="D5" s="69"/>
      <c r="E5" s="69"/>
      <c r="F5" s="69"/>
      <c r="G5" s="69"/>
      <c r="H5" s="69"/>
      <c r="I5" s="1"/>
      <c r="J5" s="1"/>
    </row>
    <row r="6" spans="2:10" ht="6.75" customHeight="1">
      <c r="B6" s="1"/>
      <c r="C6" s="1"/>
      <c r="D6" s="1"/>
      <c r="E6" s="1"/>
      <c r="F6" s="1"/>
      <c r="G6" s="1"/>
      <c r="H6" s="1"/>
      <c r="I6" s="1"/>
      <c r="J6" s="1"/>
    </row>
    <row r="7" spans="2:10" ht="34.15" customHeight="1">
      <c r="B7" s="70" t="s">
        <v>5</v>
      </c>
      <c r="C7" s="70"/>
      <c r="D7" s="70"/>
      <c r="E7" s="70"/>
      <c r="F7" s="70"/>
      <c r="G7" s="70"/>
      <c r="H7" s="70"/>
      <c r="I7" s="1"/>
      <c r="J7" s="1"/>
    </row>
    <row r="8" spans="2:10" ht="6" customHeight="1">
      <c r="B8" s="1"/>
      <c r="C8" s="1"/>
      <c r="D8" s="1"/>
      <c r="E8" s="1"/>
      <c r="F8" s="1"/>
      <c r="G8" s="1"/>
      <c r="H8" s="1"/>
      <c r="I8" s="1"/>
      <c r="J8" s="1"/>
    </row>
    <row r="9" spans="2:10" ht="14.65" customHeight="1">
      <c r="B9" s="71" t="s">
        <v>6</v>
      </c>
      <c r="C9" s="71"/>
      <c r="D9" s="71"/>
      <c r="E9" s="71"/>
      <c r="F9" s="71"/>
      <c r="G9" s="71"/>
      <c r="H9" s="71"/>
      <c r="I9" s="1"/>
      <c r="J9" s="1"/>
    </row>
    <row r="10" spans="2:10" ht="6.75" customHeight="1">
      <c r="B10" s="135"/>
      <c r="C10" s="136"/>
      <c r="D10" s="136"/>
      <c r="E10" s="136"/>
      <c r="F10" s="136"/>
      <c r="G10" s="136"/>
      <c r="H10" s="136"/>
      <c r="I10" s="1"/>
      <c r="J10" s="1"/>
    </row>
    <row r="11" spans="2:10" ht="27" customHeight="1">
      <c r="B11" s="72" t="s">
        <v>7</v>
      </c>
      <c r="C11" s="73"/>
      <c r="D11" s="74"/>
      <c r="E11" s="75" t="s">
        <v>8</v>
      </c>
      <c r="F11" s="76"/>
      <c r="G11" s="76"/>
      <c r="H11" s="77"/>
      <c r="I11" s="1"/>
      <c r="J11" s="1"/>
    </row>
    <row r="12" spans="2:10" ht="28.5" customHeight="1">
      <c r="B12" s="92"/>
      <c r="C12" s="137"/>
      <c r="D12" s="138"/>
      <c r="E12" s="92"/>
      <c r="F12" s="93"/>
      <c r="G12" s="93"/>
      <c r="H12" s="94"/>
      <c r="I12" s="1"/>
      <c r="J12" s="1"/>
    </row>
    <row r="13" spans="2:10" ht="12">
      <c r="B13" s="139" t="s">
        <v>9</v>
      </c>
      <c r="C13" s="140"/>
      <c r="D13" s="4"/>
      <c r="E13" s="139" t="s">
        <v>10</v>
      </c>
      <c r="F13" s="141"/>
      <c r="G13" s="142"/>
      <c r="H13" s="143"/>
      <c r="I13" s="1"/>
      <c r="J13" s="1"/>
    </row>
    <row r="14" spans="2:10" ht="12">
      <c r="B14" s="139" t="s">
        <v>11</v>
      </c>
      <c r="C14" s="140"/>
      <c r="D14" s="5"/>
      <c r="E14" s="139" t="s">
        <v>12</v>
      </c>
      <c r="F14" s="141"/>
      <c r="G14" s="95"/>
      <c r="H14" s="96"/>
      <c r="I14" s="1"/>
      <c r="J14" s="1"/>
    </row>
    <row r="15" spans="2:10" ht="11.45">
      <c r="B15" s="1"/>
      <c r="C15" s="1"/>
      <c r="D15" s="1"/>
      <c r="E15" s="1"/>
      <c r="F15" s="1"/>
      <c r="G15" s="1"/>
      <c r="H15" s="1"/>
      <c r="I15" s="1"/>
      <c r="J15" s="1"/>
    </row>
    <row r="16" spans="2:10" ht="11.45">
      <c r="B16" s="1"/>
      <c r="C16" s="1"/>
      <c r="D16" s="1"/>
      <c r="E16" s="1"/>
      <c r="F16" s="1"/>
      <c r="G16" s="1"/>
      <c r="H16" s="1"/>
      <c r="I16" s="1"/>
      <c r="J16" s="1"/>
    </row>
    <row r="17" spans="2:10" ht="14.45">
      <c r="B17" s="84" t="s">
        <v>13</v>
      </c>
      <c r="C17" s="85"/>
      <c r="D17" s="85"/>
      <c r="E17" s="85"/>
      <c r="F17" s="85"/>
      <c r="G17" s="85"/>
      <c r="H17" s="85"/>
      <c r="I17" s="1"/>
    </row>
    <row r="18" spans="2:10" ht="14.65" customHeight="1">
      <c r="B18" s="1"/>
      <c r="C18" s="1"/>
      <c r="D18" s="1"/>
      <c r="E18" s="1"/>
      <c r="F18" s="1"/>
      <c r="G18" s="1"/>
      <c r="H18" s="1"/>
      <c r="I18" s="1"/>
    </row>
    <row r="19" spans="2:10" ht="11.65" customHeight="1">
      <c r="B19" s="86" t="s">
        <v>14</v>
      </c>
      <c r="C19" s="86"/>
      <c r="D19" s="86"/>
      <c r="E19" s="86"/>
      <c r="F19" s="86"/>
      <c r="G19" s="86"/>
      <c r="H19" s="86"/>
      <c r="I19" s="1"/>
      <c r="J19" s="1"/>
    </row>
    <row r="20" spans="2:10" ht="92.65" customHeight="1">
      <c r="B20" s="87"/>
      <c r="C20" s="87"/>
      <c r="D20" s="87"/>
      <c r="E20" s="87"/>
      <c r="F20" s="87"/>
      <c r="G20" s="87"/>
      <c r="H20" s="87"/>
      <c r="I20" s="1"/>
    </row>
    <row r="21" spans="2:10" ht="15" customHeight="1">
      <c r="B21" s="7"/>
      <c r="D21" s="8"/>
      <c r="E21" s="8"/>
      <c r="F21" s="8"/>
      <c r="G21" s="8"/>
      <c r="H21" s="9"/>
      <c r="I21" s="1"/>
    </row>
    <row r="22" spans="2:10" ht="9.6" customHeight="1">
      <c r="B22" s="86" t="s">
        <v>15</v>
      </c>
      <c r="C22" s="86"/>
      <c r="D22" s="86"/>
      <c r="E22" s="86"/>
      <c r="F22" s="86"/>
      <c r="G22" s="86"/>
      <c r="H22" s="86"/>
      <c r="I22" s="1"/>
    </row>
    <row r="23" spans="2:10" ht="117.6" customHeight="1">
      <c r="B23" s="88"/>
      <c r="C23" s="89"/>
      <c r="D23" s="89"/>
      <c r="E23" s="89"/>
      <c r="F23" s="89"/>
      <c r="G23" s="89"/>
      <c r="H23" s="90"/>
      <c r="I23" s="1"/>
    </row>
    <row r="24" spans="2:10" ht="23.65" customHeight="1">
      <c r="B24" s="91" t="s">
        <v>16</v>
      </c>
      <c r="C24" s="91"/>
      <c r="D24" s="91"/>
      <c r="E24" s="91"/>
      <c r="F24" s="91"/>
      <c r="G24" s="91"/>
      <c r="H24" s="91"/>
      <c r="I24" s="1"/>
      <c r="J24" s="1"/>
    </row>
    <row r="25" spans="2:10" ht="15" customHeight="1">
      <c r="B25" s="28"/>
      <c r="C25" s="28"/>
      <c r="D25" s="28"/>
      <c r="E25" s="28"/>
      <c r="F25" s="28"/>
      <c r="G25" s="28"/>
      <c r="H25" s="28"/>
      <c r="I25" s="1"/>
      <c r="J25" s="1"/>
    </row>
    <row r="26" spans="2:10" ht="13.5" customHeight="1">
      <c r="B26" s="104" t="s">
        <v>17</v>
      </c>
      <c r="C26" s="104"/>
      <c r="D26" s="104"/>
      <c r="E26" s="104"/>
      <c r="F26" s="104"/>
      <c r="G26" s="104"/>
      <c r="H26" s="49"/>
      <c r="I26" s="1"/>
      <c r="J26" s="1"/>
    </row>
    <row r="27" spans="2:10" ht="15" customHeight="1">
      <c r="B27" s="7"/>
      <c r="C27" s="1"/>
      <c r="D27" s="8"/>
      <c r="E27" s="8"/>
      <c r="F27" s="8"/>
      <c r="G27" s="8"/>
      <c r="H27" s="8"/>
      <c r="I27" s="1"/>
    </row>
    <row r="28" spans="2:10" ht="15" customHeight="1">
      <c r="B28" s="25" t="s">
        <v>18</v>
      </c>
      <c r="C28" s="1"/>
      <c r="D28" s="8"/>
      <c r="E28" s="8"/>
      <c r="F28" s="8"/>
      <c r="G28" s="8"/>
      <c r="H28" s="8"/>
      <c r="I28" s="1"/>
    </row>
    <row r="29" spans="2:10" ht="14.1" customHeight="1">
      <c r="B29" s="104" t="s">
        <v>19</v>
      </c>
      <c r="C29" s="104"/>
      <c r="D29" s="104"/>
      <c r="E29" s="104"/>
      <c r="F29" s="104"/>
      <c r="G29" s="104"/>
      <c r="H29" s="10"/>
      <c r="I29" s="1"/>
    </row>
    <row r="30" spans="2:10" ht="14.1" customHeight="1">
      <c r="B30" s="104" t="s">
        <v>20</v>
      </c>
      <c r="C30" s="104"/>
      <c r="D30" s="104"/>
      <c r="E30" s="104"/>
      <c r="F30" s="104"/>
      <c r="G30" s="104"/>
      <c r="H30" s="10"/>
      <c r="I30" s="1"/>
    </row>
    <row r="31" spans="2:10" ht="14.1" customHeight="1">
      <c r="B31" s="104" t="s">
        <v>21</v>
      </c>
      <c r="C31" s="104"/>
      <c r="D31" s="104"/>
      <c r="E31" s="104"/>
      <c r="F31" s="104"/>
      <c r="G31" s="104"/>
      <c r="H31" s="10"/>
      <c r="I31" s="1"/>
    </row>
    <row r="32" spans="2:10" ht="14.1" customHeight="1">
      <c r="B32" s="106" t="s">
        <v>22</v>
      </c>
      <c r="C32" s="107"/>
      <c r="D32" s="107"/>
      <c r="E32" s="107"/>
      <c r="F32" s="107"/>
      <c r="G32" s="108"/>
      <c r="H32" s="65">
        <f>SUM(H29:H31)</f>
        <v>0</v>
      </c>
      <c r="I32" s="1"/>
    </row>
    <row r="33" spans="2:9" ht="24" customHeight="1">
      <c r="B33" s="105" t="s">
        <v>23</v>
      </c>
      <c r="C33" s="105"/>
      <c r="D33" s="105"/>
      <c r="E33" s="105"/>
      <c r="F33" s="105"/>
      <c r="G33" s="105"/>
      <c r="H33" s="66" t="str">
        <f>IF(ABS(SUM(H29:H31)-1)&lt;0.0001,"✅ OK","❌ Must total 100%")</f>
        <v>❌ Must total 100%</v>
      </c>
      <c r="I33" s="1"/>
    </row>
    <row r="34" spans="2:9" ht="11.45">
      <c r="B34" s="1"/>
      <c r="C34" s="1"/>
      <c r="D34" s="1"/>
      <c r="E34" s="1"/>
      <c r="F34" s="1"/>
      <c r="G34" s="1"/>
      <c r="I34" s="1"/>
    </row>
    <row r="35" spans="2:9" ht="11.45" hidden="1">
      <c r="B35" s="84" t="s">
        <v>24</v>
      </c>
      <c r="C35" s="84"/>
      <c r="D35" s="84"/>
      <c r="E35" s="84"/>
      <c r="F35" s="84"/>
      <c r="G35" s="84"/>
      <c r="H35" s="84"/>
      <c r="I35" s="1"/>
    </row>
    <row r="36" spans="2:9" ht="11.45">
      <c r="B36" s="84" t="s">
        <v>24</v>
      </c>
      <c r="C36" s="84"/>
      <c r="D36" s="84"/>
      <c r="E36" s="84"/>
      <c r="F36" s="84"/>
      <c r="G36" s="84"/>
      <c r="H36" s="84"/>
      <c r="I36" s="1"/>
    </row>
    <row r="37" spans="2:9" ht="57.75" customHeight="1">
      <c r="B37" s="97" t="s">
        <v>25</v>
      </c>
      <c r="C37" s="97"/>
      <c r="D37" s="97"/>
      <c r="E37" s="97"/>
      <c r="F37" s="97"/>
      <c r="G37" s="97"/>
      <c r="H37" s="97"/>
      <c r="I37" s="1"/>
    </row>
    <row r="38" spans="2:9" ht="11.45">
      <c r="B38" s="14"/>
      <c r="C38" s="14"/>
      <c r="D38" s="14"/>
      <c r="E38" s="14"/>
      <c r="F38" s="14"/>
      <c r="G38" s="14"/>
      <c r="H38" s="14"/>
      <c r="I38" s="1"/>
    </row>
    <row r="39" spans="2:9" ht="23.1">
      <c r="B39" s="1"/>
      <c r="C39" s="1"/>
      <c r="D39" s="1"/>
      <c r="E39" s="1"/>
      <c r="F39" s="1"/>
      <c r="G39" s="1"/>
      <c r="H39" s="50" t="s">
        <v>26</v>
      </c>
      <c r="I39" s="1"/>
    </row>
    <row r="40" spans="2:9" ht="11.45">
      <c r="B40" s="98" t="s">
        <v>27</v>
      </c>
      <c r="C40" s="99"/>
      <c r="D40" s="99"/>
      <c r="E40" s="99"/>
      <c r="F40" s="99"/>
      <c r="G40" s="100"/>
      <c r="H40" s="11"/>
      <c r="I40" s="1"/>
    </row>
    <row r="41" spans="2:9" ht="11.45">
      <c r="B41" s="98" t="s">
        <v>28</v>
      </c>
      <c r="C41" s="99"/>
      <c r="D41" s="99"/>
      <c r="E41" s="99"/>
      <c r="F41" s="99"/>
      <c r="G41" s="100"/>
      <c r="H41" s="11"/>
      <c r="I41" s="1"/>
    </row>
    <row r="42" spans="2:9" ht="11.45">
      <c r="B42" s="98" t="s">
        <v>29</v>
      </c>
      <c r="C42" s="99"/>
      <c r="D42" s="99"/>
      <c r="E42" s="99"/>
      <c r="F42" s="99"/>
      <c r="G42" s="100"/>
      <c r="H42" s="11"/>
      <c r="I42" s="1"/>
    </row>
    <row r="43" spans="2:9" ht="11.45">
      <c r="B43" s="101" t="s">
        <v>30</v>
      </c>
      <c r="C43" s="102"/>
      <c r="D43" s="102"/>
      <c r="E43" s="102"/>
      <c r="F43" s="102"/>
      <c r="G43" s="103"/>
      <c r="H43" s="51">
        <f>SUM(H40:H41)</f>
        <v>0</v>
      </c>
      <c r="I43" s="1"/>
    </row>
    <row r="44" spans="2:9" ht="11.45">
      <c r="B44" s="98" t="s">
        <v>31</v>
      </c>
      <c r="C44" s="99"/>
      <c r="D44" s="99"/>
      <c r="E44" s="99"/>
      <c r="F44" s="99"/>
      <c r="G44" s="100"/>
      <c r="H44" s="11"/>
      <c r="I44" s="1"/>
    </row>
    <row r="45" spans="2:9" ht="11.45">
      <c r="B45" s="98" t="s">
        <v>32</v>
      </c>
      <c r="C45" s="99"/>
      <c r="D45" s="99"/>
      <c r="E45" s="99"/>
      <c r="F45" s="99"/>
      <c r="G45" s="100"/>
      <c r="H45" s="11"/>
      <c r="I45" s="1"/>
    </row>
    <row r="46" spans="2:9" ht="11.45">
      <c r="B46" s="98" t="s">
        <v>33</v>
      </c>
      <c r="C46" s="99"/>
      <c r="D46" s="99"/>
      <c r="E46" s="99"/>
      <c r="F46" s="99"/>
      <c r="G46" s="100"/>
      <c r="H46" s="11"/>
      <c r="I46" s="1"/>
    </row>
    <row r="47" spans="2:9" ht="11.45">
      <c r="B47" s="101" t="s">
        <v>34</v>
      </c>
      <c r="C47" s="102"/>
      <c r="D47" s="102"/>
      <c r="E47" s="102"/>
      <c r="F47" s="102"/>
      <c r="G47" s="103"/>
      <c r="H47" s="51">
        <f>SUM(H44:H45)</f>
        <v>0</v>
      </c>
      <c r="I47" s="1"/>
    </row>
    <row r="48" spans="2:9" ht="11.45">
      <c r="B48" s="109" t="s">
        <v>35</v>
      </c>
      <c r="C48" s="110"/>
      <c r="D48" s="110"/>
      <c r="E48" s="110"/>
      <c r="F48" s="110"/>
      <c r="G48" s="111"/>
      <c r="H48" s="13">
        <f>IF(H47=0,0,H43/H47)</f>
        <v>0</v>
      </c>
      <c r="I48" s="1"/>
    </row>
    <row r="49" spans="2:10" ht="11.45">
      <c r="B49" s="98" t="s">
        <v>36</v>
      </c>
      <c r="C49" s="99"/>
      <c r="D49" s="99"/>
      <c r="E49" s="99"/>
      <c r="F49" s="99"/>
      <c r="G49" s="100"/>
      <c r="H49" s="11"/>
      <c r="I49" s="1"/>
    </row>
    <row r="50" spans="2:10" ht="11.45">
      <c r="B50" s="98" t="s">
        <v>37</v>
      </c>
      <c r="C50" s="99"/>
      <c r="D50" s="99"/>
      <c r="E50" s="99"/>
      <c r="F50" s="99"/>
      <c r="G50" s="100"/>
      <c r="H50" s="11"/>
      <c r="I50" s="1"/>
    </row>
    <row r="51" spans="2:10" ht="11.45">
      <c r="B51" s="101" t="s">
        <v>38</v>
      </c>
      <c r="C51" s="102"/>
      <c r="D51" s="102"/>
      <c r="E51" s="102"/>
      <c r="F51" s="102"/>
      <c r="G51" s="103"/>
      <c r="H51" s="51">
        <f>H49+H50</f>
        <v>0</v>
      </c>
      <c r="I51" s="1"/>
    </row>
    <row r="52" spans="2:10" ht="11.45">
      <c r="B52" s="109" t="s">
        <v>39</v>
      </c>
      <c r="C52" s="110"/>
      <c r="D52" s="110"/>
      <c r="E52" s="110"/>
      <c r="F52" s="110"/>
      <c r="G52" s="111"/>
      <c r="H52" s="52">
        <f>H47+H51</f>
        <v>0</v>
      </c>
      <c r="I52" s="1"/>
    </row>
    <row r="53" spans="2:10" ht="11.45">
      <c r="B53" s="97" t="s">
        <v>40</v>
      </c>
      <c r="C53" s="97"/>
      <c r="D53" s="97"/>
      <c r="E53" s="97"/>
      <c r="F53" s="97"/>
      <c r="G53" s="97"/>
      <c r="H53" s="97"/>
      <c r="I53" s="1"/>
    </row>
    <row r="54" spans="2:10" ht="11.45">
      <c r="B54" s="1"/>
      <c r="C54" s="1"/>
      <c r="D54" s="1"/>
      <c r="E54" s="1"/>
      <c r="F54" s="1"/>
      <c r="G54" s="1"/>
      <c r="H54" s="1"/>
      <c r="I54" s="1"/>
    </row>
    <row r="55" spans="2:10" ht="11.65" customHeight="1">
      <c r="B55" s="29" t="s">
        <v>41</v>
      </c>
      <c r="C55" s="16"/>
      <c r="D55" s="16"/>
      <c r="E55" s="16"/>
      <c r="F55" s="16"/>
      <c r="G55" s="16"/>
      <c r="H55" s="16"/>
      <c r="I55" s="1"/>
      <c r="J55" s="1"/>
    </row>
    <row r="56" spans="2:10" ht="30.6" customHeight="1">
      <c r="B56" s="112" t="s">
        <v>42</v>
      </c>
      <c r="C56" s="112"/>
      <c r="D56" s="112"/>
      <c r="E56" s="112"/>
      <c r="F56" s="112"/>
      <c r="G56" s="112"/>
      <c r="H56" s="112"/>
      <c r="I56" s="1"/>
      <c r="J56" s="1"/>
    </row>
    <row r="57" spans="2:10" ht="7.5" customHeight="1">
      <c r="B57" s="15"/>
      <c r="C57" s="16"/>
      <c r="D57" s="16"/>
      <c r="E57" s="16"/>
      <c r="F57" s="16"/>
      <c r="G57" s="16"/>
      <c r="H57" s="16"/>
      <c r="I57" s="1"/>
      <c r="J57" s="1"/>
    </row>
    <row r="58" spans="2:10" ht="54.6" customHeight="1">
      <c r="B58" s="17"/>
      <c r="C58" s="113" t="s">
        <v>43</v>
      </c>
      <c r="D58" s="114"/>
      <c r="E58" s="40" t="s">
        <v>44</v>
      </c>
      <c r="F58" s="40" t="s">
        <v>45</v>
      </c>
      <c r="G58" s="40" t="s">
        <v>46</v>
      </c>
      <c r="H58" s="40" t="s">
        <v>47</v>
      </c>
      <c r="I58" s="1"/>
      <c r="J58" s="1"/>
    </row>
    <row r="59" spans="2:10" ht="25.15" customHeight="1">
      <c r="B59" s="18">
        <v>1</v>
      </c>
      <c r="C59" s="88"/>
      <c r="D59" s="90"/>
      <c r="E59" s="41"/>
      <c r="F59" s="39"/>
      <c r="G59" s="19"/>
      <c r="H59" s="19"/>
      <c r="I59" s="1"/>
      <c r="J59" s="1"/>
    </row>
    <row r="60" spans="2:10" ht="25.15" customHeight="1">
      <c r="B60" s="18">
        <v>2</v>
      </c>
      <c r="C60" s="88"/>
      <c r="D60" s="90"/>
      <c r="E60" s="41"/>
      <c r="F60" s="39"/>
      <c r="G60" s="19"/>
      <c r="H60" s="19"/>
      <c r="I60" s="1"/>
      <c r="J60" s="1"/>
    </row>
    <row r="61" spans="2:10" ht="25.15" customHeight="1">
      <c r="B61" s="18">
        <v>3</v>
      </c>
      <c r="C61" s="88"/>
      <c r="D61" s="90"/>
      <c r="E61" s="41"/>
      <c r="F61" s="39"/>
      <c r="G61" s="19"/>
      <c r="H61" s="19"/>
      <c r="I61" s="1"/>
      <c r="J61" s="1"/>
    </row>
    <row r="62" spans="2:10" ht="25.15" customHeight="1">
      <c r="B62" s="18">
        <v>4</v>
      </c>
      <c r="C62" s="88"/>
      <c r="D62" s="90"/>
      <c r="E62" s="41"/>
      <c r="F62" s="39"/>
      <c r="G62" s="19"/>
      <c r="H62" s="19"/>
      <c r="I62" s="1"/>
      <c r="J62" s="1"/>
    </row>
    <row r="63" spans="2:10" ht="25.15" customHeight="1">
      <c r="B63" s="18">
        <v>5</v>
      </c>
      <c r="C63" s="88"/>
      <c r="D63" s="90"/>
      <c r="E63" s="41"/>
      <c r="F63" s="39"/>
      <c r="G63" s="19"/>
      <c r="H63" s="19"/>
      <c r="I63" s="1"/>
      <c r="J63" s="1"/>
    </row>
    <row r="64" spans="2:10" ht="18.600000000000001" customHeight="1">
      <c r="B64" s="1"/>
      <c r="C64" s="115"/>
      <c r="D64" s="115"/>
      <c r="E64" s="115"/>
      <c r="F64" s="115"/>
      <c r="G64" s="115"/>
      <c r="H64" s="115"/>
      <c r="I64" s="1"/>
      <c r="J64" s="1"/>
    </row>
    <row r="65" spans="2:10" ht="14.65" customHeight="1">
      <c r="B65" s="84" t="s">
        <v>48</v>
      </c>
      <c r="C65" s="85"/>
      <c r="D65" s="85"/>
      <c r="E65" s="85"/>
      <c r="F65" s="85"/>
      <c r="G65" s="85"/>
      <c r="H65" s="85"/>
      <c r="I65" s="1"/>
      <c r="J65" s="1"/>
    </row>
    <row r="66" spans="2:10" ht="14.65" customHeight="1">
      <c r="B66" s="1"/>
      <c r="C66" s="1"/>
      <c r="D66" s="1"/>
      <c r="E66" s="1"/>
      <c r="F66" s="1"/>
      <c r="G66" s="1"/>
      <c r="H66" s="1"/>
      <c r="I66" s="1"/>
      <c r="J66" s="1"/>
    </row>
    <row r="67" spans="2:10" ht="12.6" customHeight="1">
      <c r="B67" s="116" t="s">
        <v>49</v>
      </c>
      <c r="C67" s="117"/>
      <c r="D67" s="117"/>
      <c r="E67" s="117"/>
      <c r="F67" s="117"/>
      <c r="G67" s="118"/>
      <c r="H67" s="46"/>
      <c r="I67" s="1"/>
      <c r="J67" s="1"/>
    </row>
    <row r="68" spans="2:10" ht="12.6" customHeight="1">
      <c r="B68" s="119" t="s">
        <v>50</v>
      </c>
      <c r="C68" s="119"/>
      <c r="D68" s="119"/>
      <c r="E68" s="119"/>
      <c r="F68" s="119"/>
      <c r="G68" s="119"/>
      <c r="H68" s="20"/>
      <c r="I68" s="1"/>
      <c r="J68" s="1"/>
    </row>
    <row r="69" spans="2:10" ht="12.6" customHeight="1">
      <c r="B69" s="120" t="s">
        <v>51</v>
      </c>
      <c r="C69" s="120"/>
      <c r="D69" s="120"/>
      <c r="E69" s="120"/>
      <c r="F69" s="120"/>
      <c r="G69" s="120"/>
      <c r="H69" s="20"/>
      <c r="I69" s="1"/>
      <c r="J69" s="1"/>
    </row>
    <row r="70" spans="2:10" ht="12.6" customHeight="1">
      <c r="B70" s="23"/>
      <c r="C70" s="23"/>
      <c r="D70" s="23"/>
      <c r="E70" s="23"/>
      <c r="F70" s="23"/>
      <c r="G70" s="23"/>
      <c r="H70" s="24"/>
      <c r="I70" s="1"/>
      <c r="J70" s="1"/>
    </row>
    <row r="71" spans="2:10" ht="12.6" customHeight="1">
      <c r="B71" s="29" t="s">
        <v>52</v>
      </c>
      <c r="C71" s="23"/>
      <c r="D71" s="23"/>
      <c r="E71" s="23"/>
      <c r="F71" s="23"/>
      <c r="G71" s="23"/>
      <c r="H71" s="24"/>
      <c r="I71" s="1"/>
      <c r="J71" s="1"/>
    </row>
    <row r="72" spans="2:10" ht="12.6" customHeight="1">
      <c r="B72" s="15"/>
      <c r="C72" s="23"/>
      <c r="D72" s="23"/>
      <c r="E72" s="23"/>
      <c r="F72" s="23"/>
      <c r="G72" s="23"/>
      <c r="H72" s="24"/>
      <c r="I72" s="1"/>
      <c r="J72" s="1"/>
    </row>
    <row r="73" spans="2:10" ht="30" customHeight="1">
      <c r="B73" s="121" t="s">
        <v>53</v>
      </c>
      <c r="C73" s="121"/>
      <c r="D73" s="121"/>
      <c r="E73" s="42" t="s">
        <v>54</v>
      </c>
      <c r="F73" s="78" t="s">
        <v>55</v>
      </c>
      <c r="G73" s="79"/>
      <c r="H73" s="80"/>
      <c r="I73" s="1"/>
      <c r="J73" s="1"/>
    </row>
    <row r="74" spans="2:10" ht="12.6" customHeight="1">
      <c r="B74" s="87"/>
      <c r="C74" s="87"/>
      <c r="D74" s="87"/>
      <c r="E74" s="5"/>
      <c r="F74" s="88"/>
      <c r="G74" s="89"/>
      <c r="H74" s="90"/>
      <c r="I74" s="1"/>
      <c r="J74" s="1"/>
    </row>
    <row r="75" spans="2:10" ht="12.6" customHeight="1">
      <c r="B75" s="87"/>
      <c r="C75" s="87"/>
      <c r="D75" s="87"/>
      <c r="E75" s="5"/>
      <c r="F75" s="88"/>
      <c r="G75" s="89"/>
      <c r="H75" s="90"/>
      <c r="I75" s="1"/>
      <c r="J75" s="1"/>
    </row>
    <row r="76" spans="2:10" ht="12.6" customHeight="1">
      <c r="B76" s="87"/>
      <c r="C76" s="87"/>
      <c r="D76" s="87"/>
      <c r="E76" s="5"/>
      <c r="F76" s="88"/>
      <c r="G76" s="89"/>
      <c r="H76" s="90"/>
      <c r="I76" s="1"/>
      <c r="J76" s="1"/>
    </row>
    <row r="77" spans="2:10" ht="12.6" customHeight="1">
      <c r="B77" s="87"/>
      <c r="C77" s="87"/>
      <c r="D77" s="87"/>
      <c r="E77" s="5"/>
      <c r="F77" s="88"/>
      <c r="G77" s="89"/>
      <c r="H77" s="90"/>
      <c r="I77" s="1"/>
      <c r="J77" s="1"/>
    </row>
    <row r="78" spans="2:10" ht="12.6" customHeight="1">
      <c r="B78" s="87"/>
      <c r="C78" s="87"/>
      <c r="D78" s="87"/>
      <c r="E78" s="5"/>
      <c r="F78" s="88"/>
      <c r="G78" s="89"/>
      <c r="H78" s="90"/>
      <c r="I78" s="1"/>
      <c r="J78" s="1"/>
    </row>
    <row r="79" spans="2:10" ht="12.6" customHeight="1">
      <c r="B79" s="123" t="s">
        <v>56</v>
      </c>
      <c r="C79" s="123"/>
      <c r="D79" s="123"/>
      <c r="E79" s="123"/>
      <c r="F79" s="123"/>
      <c r="G79" s="123"/>
      <c r="H79" s="123"/>
      <c r="I79" s="1"/>
      <c r="J79" s="1"/>
    </row>
    <row r="80" spans="2:10" ht="12.6" customHeight="1">
      <c r="B80" s="14"/>
      <c r="C80" s="14"/>
      <c r="D80" s="14"/>
      <c r="E80" s="14"/>
      <c r="F80" s="14"/>
      <c r="G80" s="14"/>
      <c r="H80" s="14"/>
      <c r="I80" s="1"/>
      <c r="J80" s="1"/>
    </row>
    <row r="81" spans="2:10" ht="14.45">
      <c r="B81" s="84" t="s">
        <v>57</v>
      </c>
      <c r="C81" s="85"/>
      <c r="D81" s="85"/>
      <c r="E81" s="85"/>
      <c r="F81" s="85"/>
      <c r="G81" s="85"/>
      <c r="H81" s="85"/>
      <c r="I81" s="1"/>
      <c r="J81" s="1"/>
    </row>
    <row r="82" spans="2:10" ht="14.45">
      <c r="B82" s="53"/>
      <c r="C82" s="54"/>
      <c r="D82" s="54"/>
      <c r="E82" s="54"/>
      <c r="F82" s="54"/>
      <c r="G82" s="54"/>
      <c r="H82" s="54"/>
      <c r="I82" s="1"/>
      <c r="J82" s="1"/>
    </row>
    <row r="83" spans="2:10" ht="23.1">
      <c r="B83" s="124" t="s">
        <v>58</v>
      </c>
      <c r="C83" s="124"/>
      <c r="D83" s="124"/>
      <c r="E83" s="55" t="s">
        <v>59</v>
      </c>
      <c r="F83" s="55" t="s">
        <v>60</v>
      </c>
      <c r="G83" s="55" t="s">
        <v>61</v>
      </c>
      <c r="H83" s="55" t="s">
        <v>62</v>
      </c>
      <c r="I83" s="1"/>
      <c r="J83" s="1"/>
    </row>
    <row r="84" spans="2:10" ht="25.5" customHeight="1">
      <c r="B84" s="122" t="s">
        <v>63</v>
      </c>
      <c r="C84" s="122"/>
      <c r="D84" s="122"/>
      <c r="E84" s="56"/>
      <c r="F84" s="57">
        <f>IF($E$87=0,0,E84/$E$87)</f>
        <v>0</v>
      </c>
      <c r="G84" s="58">
        <f>E84</f>
        <v>0</v>
      </c>
      <c r="H84" s="57">
        <f>IF($G$87=0,0,G84/$G$87)</f>
        <v>0</v>
      </c>
      <c r="I84" s="1"/>
      <c r="J84" s="1"/>
    </row>
    <row r="85" spans="2:10" ht="25.5" customHeight="1">
      <c r="B85" s="122" t="s">
        <v>64</v>
      </c>
      <c r="C85" s="122"/>
      <c r="D85" s="122"/>
      <c r="E85" s="11"/>
      <c r="F85" s="57">
        <f t="shared" ref="F85:F86" si="0">IF($E$87=0,0,E85/$E$87)</f>
        <v>0</v>
      </c>
      <c r="G85" s="59">
        <f>ROUND(E85/2,0)</f>
        <v>0</v>
      </c>
      <c r="H85" s="57">
        <f>IF($G$87=0,0,G85/$G$87)</f>
        <v>0</v>
      </c>
      <c r="I85" s="1"/>
      <c r="J85" s="1"/>
    </row>
    <row r="86" spans="2:10" ht="25.5" customHeight="1">
      <c r="B86" s="122" t="s">
        <v>65</v>
      </c>
      <c r="C86" s="122"/>
      <c r="D86" s="122"/>
      <c r="E86" s="11"/>
      <c r="F86" s="57">
        <f t="shared" si="0"/>
        <v>0</v>
      </c>
      <c r="G86" s="59">
        <f>ROUND(E86/4,0)</f>
        <v>0</v>
      </c>
      <c r="H86" s="57">
        <f>IF($G$87=0,0,G86/$G$87)</f>
        <v>0</v>
      </c>
      <c r="I86" s="1"/>
      <c r="J86" s="1"/>
    </row>
    <row r="87" spans="2:10" ht="19.899999999999999" customHeight="1">
      <c r="B87" s="122" t="s">
        <v>66</v>
      </c>
      <c r="C87" s="122"/>
      <c r="D87" s="122"/>
      <c r="E87" s="59">
        <f>SUM(E84:E86)</f>
        <v>0</v>
      </c>
      <c r="F87" s="57">
        <f>SUM(F84:F86)</f>
        <v>0</v>
      </c>
      <c r="G87" s="59">
        <f>SUM(G84:G86)</f>
        <v>0</v>
      </c>
      <c r="H87" s="57">
        <f>SUM(H84:H86)</f>
        <v>0</v>
      </c>
      <c r="I87" s="1"/>
      <c r="J87" s="1"/>
    </row>
    <row r="88" spans="2:10" ht="22.9" customHeight="1">
      <c r="B88" s="122" t="s">
        <v>67</v>
      </c>
      <c r="C88" s="122"/>
      <c r="D88" s="122"/>
      <c r="E88" s="11"/>
      <c r="F88" s="57">
        <f>IF($E$87=0,0,E88/$E$87)</f>
        <v>0</v>
      </c>
      <c r="G88" s="59">
        <f>E88</f>
        <v>0</v>
      </c>
      <c r="H88" s="57">
        <f>IF($G$87=0,0,G88/$G$87)</f>
        <v>0</v>
      </c>
      <c r="I88" s="1"/>
      <c r="J88" s="1"/>
    </row>
    <row r="89" spans="2:10" ht="22.9" customHeight="1">
      <c r="B89" s="122" t="s">
        <v>68</v>
      </c>
      <c r="C89" s="122"/>
      <c r="D89" s="122"/>
      <c r="E89" s="11"/>
      <c r="F89" s="57">
        <f>IF($E$87=0,0,E89/$E$87)</f>
        <v>0</v>
      </c>
      <c r="G89" s="59">
        <f>ROUND(E89/2,0)</f>
        <v>0</v>
      </c>
      <c r="H89" s="57">
        <f t="shared" ref="H89:H90" si="1">IF($G$87=0,0,G89/$G$87)</f>
        <v>0</v>
      </c>
      <c r="I89" s="1"/>
      <c r="J89" s="1"/>
    </row>
    <row r="90" spans="2:10" ht="22.9" customHeight="1">
      <c r="B90" s="122" t="s">
        <v>69</v>
      </c>
      <c r="C90" s="122"/>
      <c r="D90" s="122"/>
      <c r="E90" s="11"/>
      <c r="F90" s="57">
        <f>IF($E$87=0,0,E90/$E$87)</f>
        <v>0</v>
      </c>
      <c r="G90" s="59">
        <f>ROUND(E90/4,0)</f>
        <v>0</v>
      </c>
      <c r="H90" s="57">
        <f t="shared" si="1"/>
        <v>0</v>
      </c>
      <c r="I90" s="1"/>
      <c r="J90" s="1"/>
    </row>
    <row r="91" spans="2:10" ht="19.899999999999999" customHeight="1">
      <c r="B91" s="122" t="s">
        <v>70</v>
      </c>
      <c r="C91" s="122"/>
      <c r="D91" s="122"/>
      <c r="E91" s="59">
        <f>SUM(E88:E90)</f>
        <v>0</v>
      </c>
      <c r="F91" s="57">
        <f>SUM(F88:F90)</f>
        <v>0</v>
      </c>
      <c r="G91" s="59">
        <f>SUM(G88:G90)</f>
        <v>0</v>
      </c>
      <c r="H91" s="57">
        <f>SUM(H88:H90)</f>
        <v>0</v>
      </c>
      <c r="I91" s="1"/>
      <c r="J91" s="1"/>
    </row>
    <row r="92" spans="2:10" ht="33" customHeight="1">
      <c r="B92" s="97" t="s">
        <v>71</v>
      </c>
      <c r="C92" s="97"/>
      <c r="D92" s="97"/>
      <c r="E92" s="97"/>
      <c r="F92" s="97"/>
      <c r="G92" s="97"/>
      <c r="H92" s="97"/>
      <c r="I92" s="1"/>
      <c r="J92" s="1"/>
    </row>
    <row r="93" spans="2:10" ht="14.45">
      <c r="B93" s="53"/>
      <c r="C93" s="54"/>
      <c r="D93" s="54"/>
      <c r="E93" s="54"/>
      <c r="F93" s="54"/>
      <c r="G93" s="54"/>
      <c r="H93" s="54"/>
      <c r="I93" s="1"/>
      <c r="J93" s="1"/>
    </row>
    <row r="94" spans="2:10" ht="10.5" customHeight="1">
      <c r="B94" s="1"/>
      <c r="C94" s="23"/>
      <c r="D94" s="127" t="s">
        <v>72</v>
      </c>
      <c r="E94" s="127"/>
      <c r="F94" s="127"/>
      <c r="G94" s="127"/>
      <c r="H94" s="127"/>
      <c r="I94" s="14"/>
      <c r="J94" s="21"/>
    </row>
    <row r="95" spans="2:10" ht="11.45">
      <c r="B95" s="1"/>
      <c r="C95" s="23"/>
      <c r="D95" s="43" t="s">
        <v>73</v>
      </c>
      <c r="E95" s="43" t="s">
        <v>74</v>
      </c>
      <c r="F95" s="43" t="s">
        <v>75</v>
      </c>
      <c r="G95" s="44" t="s">
        <v>76</v>
      </c>
      <c r="H95" s="44" t="s">
        <v>22</v>
      </c>
      <c r="I95" s="14"/>
      <c r="J95" s="21"/>
    </row>
    <row r="96" spans="2:10" ht="12.6" customHeight="1">
      <c r="B96" s="61" t="s">
        <v>77</v>
      </c>
      <c r="C96" s="62"/>
      <c r="D96" s="22"/>
      <c r="E96" s="22"/>
      <c r="F96" s="22"/>
      <c r="G96" s="22"/>
      <c r="H96" s="67">
        <f>SUM(D96:G96)</f>
        <v>0</v>
      </c>
      <c r="I96" s="14"/>
      <c r="J96" s="14"/>
    </row>
    <row r="97" spans="2:11" ht="12.6" customHeight="1">
      <c r="B97" s="62"/>
      <c r="C97" s="62"/>
      <c r="D97" s="63"/>
      <c r="E97" s="63"/>
      <c r="F97" s="63"/>
      <c r="G97" s="63"/>
      <c r="H97" s="68" t="str">
        <f>IF(ABS(SUM(D96:G96)-1)&lt;0.0001,"✅ OK","❌ Must total 100%")</f>
        <v>❌ Must total 100%</v>
      </c>
      <c r="I97" s="14"/>
      <c r="J97" s="14"/>
    </row>
    <row r="98" spans="2:11" ht="24" customHeight="1">
      <c r="B98" s="125" t="s">
        <v>78</v>
      </c>
      <c r="C98" s="126"/>
      <c r="D98" s="22"/>
      <c r="E98" s="22"/>
      <c r="F98" s="22"/>
      <c r="G98" s="22"/>
      <c r="H98" s="67">
        <f>SUM(D98:G98)</f>
        <v>0</v>
      </c>
      <c r="I98" s="14"/>
      <c r="J98" s="14"/>
    </row>
    <row r="99" spans="2:11" ht="13.5" customHeight="1">
      <c r="B99" s="16"/>
      <c r="C99" s="16"/>
      <c r="D99" s="64"/>
      <c r="E99" s="64"/>
      <c r="F99" s="64"/>
      <c r="G99" s="64"/>
      <c r="H99" s="68" t="str">
        <f>IF(ABS(SUM(D98:G98)-1)&lt;0.0001,"✅ OK","❌ Must total 100%")</f>
        <v>❌ Must total 100%</v>
      </c>
      <c r="I99" s="14"/>
      <c r="J99" s="14"/>
    </row>
    <row r="100" spans="2:11" ht="10.5" customHeight="1">
      <c r="B100" s="1"/>
      <c r="C100" s="23"/>
      <c r="D100" s="23"/>
      <c r="E100" s="23"/>
      <c r="F100" s="23"/>
      <c r="G100" s="23"/>
      <c r="H100" s="24"/>
      <c r="I100" s="14"/>
      <c r="J100" s="14"/>
    </row>
    <row r="101" spans="2:11" ht="14.65" customHeight="1">
      <c r="B101" s="84" t="s">
        <v>79</v>
      </c>
      <c r="C101" s="84"/>
      <c r="D101" s="84"/>
      <c r="E101" s="84"/>
      <c r="F101" s="84"/>
      <c r="G101" s="84"/>
      <c r="H101" s="84"/>
    </row>
    <row r="102" spans="2:11" ht="14.65" customHeight="1">
      <c r="B102" s="1"/>
      <c r="C102" s="1"/>
      <c r="D102" s="1"/>
      <c r="E102" s="1"/>
      <c r="F102" s="1"/>
      <c r="G102" s="1"/>
      <c r="H102" s="1"/>
      <c r="I102" s="1"/>
      <c r="J102" s="1"/>
    </row>
    <row r="103" spans="2:11" ht="11.45">
      <c r="B103" s="25" t="s">
        <v>80</v>
      </c>
      <c r="C103" s="1"/>
      <c r="D103" s="1"/>
      <c r="E103" s="1"/>
      <c r="F103" s="1"/>
      <c r="G103" s="1"/>
      <c r="H103" s="1"/>
      <c r="I103" s="1"/>
      <c r="J103" s="1"/>
    </row>
    <row r="104" spans="2:11" ht="6.75" customHeight="1">
      <c r="B104" s="1"/>
      <c r="C104" s="1"/>
      <c r="D104" s="1"/>
      <c r="E104" s="1"/>
      <c r="F104" s="1"/>
      <c r="G104" s="1"/>
      <c r="H104" s="1"/>
      <c r="I104" s="1"/>
      <c r="J104" s="1"/>
    </row>
    <row r="105" spans="2:11" ht="23.25" customHeight="1">
      <c r="B105" s="121" t="s">
        <v>81</v>
      </c>
      <c r="C105" s="121"/>
      <c r="D105" s="121" t="s">
        <v>82</v>
      </c>
      <c r="E105" s="121"/>
      <c r="F105" s="78" t="s">
        <v>83</v>
      </c>
      <c r="G105" s="79"/>
      <c r="H105" s="80"/>
      <c r="I105" s="7"/>
      <c r="J105" s="1"/>
    </row>
    <row r="106" spans="2:11" ht="25.15" customHeight="1">
      <c r="B106" s="87"/>
      <c r="C106" s="87"/>
      <c r="D106" s="88"/>
      <c r="E106" s="90"/>
      <c r="F106" s="88"/>
      <c r="G106" s="89"/>
      <c r="H106" s="90"/>
      <c r="I106" s="1"/>
      <c r="J106" s="1"/>
    </row>
    <row r="107" spans="2:11" ht="25.15" customHeight="1">
      <c r="B107" s="87"/>
      <c r="C107" s="87"/>
      <c r="D107" s="88"/>
      <c r="E107" s="90"/>
      <c r="F107" s="88"/>
      <c r="G107" s="89"/>
      <c r="H107" s="90"/>
      <c r="I107" s="1"/>
      <c r="J107" s="1"/>
    </row>
    <row r="108" spans="2:11" ht="25.15" customHeight="1">
      <c r="B108" s="87"/>
      <c r="C108" s="87"/>
      <c r="D108" s="88"/>
      <c r="E108" s="90"/>
      <c r="F108" s="88"/>
      <c r="G108" s="89"/>
      <c r="H108" s="90"/>
      <c r="I108" s="1"/>
      <c r="J108" s="1"/>
    </row>
    <row r="109" spans="2:11" ht="25.15" customHeight="1">
      <c r="B109" s="87"/>
      <c r="C109" s="87"/>
      <c r="D109" s="88"/>
      <c r="E109" s="90"/>
      <c r="F109" s="88"/>
      <c r="G109" s="89"/>
      <c r="H109" s="90"/>
      <c r="I109" s="1"/>
      <c r="J109" s="1"/>
    </row>
    <row r="110" spans="2:11" ht="25.15" customHeight="1">
      <c r="B110" s="87"/>
      <c r="C110" s="87"/>
      <c r="D110" s="88"/>
      <c r="E110" s="90"/>
      <c r="F110" s="88"/>
      <c r="G110" s="89"/>
      <c r="H110" s="90"/>
      <c r="I110" s="1"/>
      <c r="J110" s="1"/>
    </row>
    <row r="111" spans="2:11" ht="11.45">
      <c r="B111" s="1"/>
      <c r="C111" s="1"/>
      <c r="D111" s="1"/>
      <c r="E111" s="1"/>
      <c r="F111" s="1"/>
      <c r="G111" s="1"/>
      <c r="H111" s="1"/>
      <c r="I111" s="1"/>
      <c r="J111" s="1"/>
    </row>
    <row r="112" spans="2:11" ht="14.65" customHeight="1">
      <c r="B112" s="84" t="s">
        <v>84</v>
      </c>
      <c r="C112" s="84"/>
      <c r="D112" s="84"/>
      <c r="E112" s="84"/>
      <c r="F112" s="84"/>
      <c r="G112" s="84"/>
      <c r="H112" s="84"/>
      <c r="I112" s="26"/>
      <c r="J112" s="27"/>
      <c r="K112" s="27"/>
    </row>
    <row r="113" spans="2:18" ht="11.45">
      <c r="B113" s="1"/>
      <c r="C113" s="1"/>
      <c r="D113" s="1"/>
      <c r="E113" s="1"/>
      <c r="F113" s="1"/>
      <c r="G113" s="1"/>
      <c r="H113" s="1"/>
      <c r="I113" s="1"/>
      <c r="J113" s="1"/>
    </row>
    <row r="114" spans="2:18" ht="12" customHeight="1">
      <c r="B114" s="29" t="s">
        <v>85</v>
      </c>
      <c r="D114" s="30"/>
      <c r="E114" s="30"/>
      <c r="F114" s="30"/>
      <c r="G114" s="30"/>
      <c r="H114" s="30"/>
      <c r="I114" s="28"/>
      <c r="J114" s="28"/>
      <c r="K114" s="12"/>
      <c r="L114" s="12"/>
      <c r="M114" s="12"/>
      <c r="N114" s="12"/>
      <c r="O114" s="12"/>
      <c r="P114" s="12"/>
      <c r="Q114" s="12"/>
      <c r="R114" s="12"/>
    </row>
    <row r="115" spans="2:18" ht="14.65" customHeight="1">
      <c r="B115" s="1"/>
      <c r="C115" s="30" t="s">
        <v>86</v>
      </c>
      <c r="D115" s="30"/>
      <c r="E115" s="30" t="s">
        <v>87</v>
      </c>
      <c r="F115" s="30"/>
      <c r="G115" s="30" t="s">
        <v>88</v>
      </c>
      <c r="H115" s="30"/>
      <c r="I115" s="28"/>
      <c r="J115" s="28"/>
      <c r="K115" s="12"/>
      <c r="L115" s="12"/>
      <c r="M115" s="12"/>
      <c r="N115" s="12"/>
      <c r="O115" s="12"/>
      <c r="P115" s="12"/>
      <c r="Q115" s="12"/>
      <c r="R115" s="12"/>
    </row>
    <row r="116" spans="2:18" ht="14.65" customHeight="1">
      <c r="B116" s="1"/>
      <c r="C116" s="30" t="s">
        <v>89</v>
      </c>
      <c r="D116" s="30"/>
      <c r="E116" s="30" t="s">
        <v>90</v>
      </c>
      <c r="F116" s="30"/>
      <c r="G116" s="31" t="s">
        <v>91</v>
      </c>
      <c r="H116" s="30"/>
      <c r="I116" s="28"/>
      <c r="J116" s="28"/>
      <c r="K116" s="12"/>
      <c r="L116" s="12"/>
      <c r="M116" s="12"/>
      <c r="N116" s="12"/>
      <c r="O116" s="12"/>
      <c r="P116" s="12"/>
      <c r="Q116" s="12"/>
      <c r="R116" s="12"/>
    </row>
    <row r="117" spans="2:18" ht="14.65" customHeight="1">
      <c r="B117" s="1"/>
      <c r="C117" s="30" t="s">
        <v>92</v>
      </c>
      <c r="D117" s="30"/>
      <c r="E117" s="30" t="s">
        <v>93</v>
      </c>
      <c r="F117" s="30"/>
      <c r="G117" s="30" t="s">
        <v>94</v>
      </c>
      <c r="H117" s="30"/>
      <c r="I117" s="28"/>
      <c r="J117" s="28"/>
      <c r="K117" s="12"/>
      <c r="L117" s="12"/>
      <c r="M117" s="12"/>
      <c r="N117" s="12"/>
      <c r="O117" s="12"/>
      <c r="P117" s="12"/>
      <c r="Q117" s="12"/>
      <c r="R117" s="12"/>
    </row>
    <row r="118" spans="2:18" ht="14.65" customHeight="1">
      <c r="B118" s="1"/>
      <c r="C118" s="30" t="s">
        <v>95</v>
      </c>
      <c r="D118" s="30"/>
      <c r="E118" s="30" t="s">
        <v>96</v>
      </c>
      <c r="F118" s="30"/>
      <c r="G118" s="30"/>
      <c r="H118" s="1"/>
      <c r="I118" s="28"/>
      <c r="J118" s="28"/>
      <c r="K118" s="12"/>
      <c r="L118" s="12"/>
      <c r="M118" s="12"/>
      <c r="N118" s="12"/>
      <c r="O118" s="12"/>
      <c r="P118" s="12"/>
      <c r="Q118" s="12"/>
      <c r="R118" s="12"/>
    </row>
    <row r="119" spans="2:18" ht="14.65" customHeight="1">
      <c r="B119" s="1"/>
      <c r="C119" s="31" t="s">
        <v>97</v>
      </c>
      <c r="D119" s="30"/>
      <c r="E119" s="30"/>
      <c r="F119" s="30"/>
      <c r="G119" s="30"/>
      <c r="H119" s="30"/>
      <c r="I119" s="28"/>
      <c r="J119" s="28"/>
      <c r="K119" s="12"/>
      <c r="L119" s="12"/>
      <c r="M119" s="12"/>
      <c r="N119" s="12"/>
      <c r="O119" s="12"/>
      <c r="P119" s="12"/>
      <c r="Q119" s="12"/>
      <c r="R119" s="12"/>
    </row>
    <row r="120" spans="2:18" ht="7.15" customHeight="1">
      <c r="B120" s="1"/>
      <c r="C120" s="28"/>
      <c r="D120" s="28"/>
      <c r="E120" s="28"/>
      <c r="F120" s="28"/>
      <c r="G120" s="28"/>
      <c r="H120" s="28"/>
      <c r="I120" s="28"/>
      <c r="J120" s="28"/>
      <c r="K120" s="12"/>
      <c r="L120" s="12"/>
      <c r="M120" s="12"/>
      <c r="N120" s="12"/>
      <c r="O120" s="12"/>
      <c r="P120" s="12"/>
      <c r="Q120" s="12"/>
      <c r="R120" s="12"/>
    </row>
    <row r="121" spans="2:18" ht="12" customHeight="1">
      <c r="B121" s="1"/>
      <c r="C121" s="129"/>
      <c r="D121" s="130"/>
      <c r="E121" s="130"/>
      <c r="F121" s="130"/>
      <c r="G121" s="130"/>
      <c r="H121" s="131"/>
      <c r="I121" s="28"/>
      <c r="J121" s="28"/>
      <c r="K121" s="12"/>
      <c r="L121" s="12"/>
      <c r="M121" s="12"/>
      <c r="N121" s="12"/>
      <c r="O121" s="12"/>
      <c r="P121" s="12"/>
      <c r="Q121" s="12"/>
      <c r="R121" s="12"/>
    </row>
    <row r="122" spans="2:18" ht="11.45">
      <c r="B122" s="1"/>
      <c r="C122" s="1"/>
      <c r="D122" s="1"/>
      <c r="E122" s="1"/>
      <c r="F122" s="1"/>
      <c r="G122" s="1"/>
      <c r="H122" s="1"/>
      <c r="I122" s="1"/>
      <c r="J122" s="1"/>
    </row>
    <row r="123" spans="2:18" ht="11.45">
      <c r="B123" s="25" t="s">
        <v>98</v>
      </c>
      <c r="C123" s="12"/>
      <c r="D123" s="12"/>
      <c r="E123" s="12"/>
      <c r="F123" s="12"/>
      <c r="G123" s="12"/>
      <c r="H123" s="12"/>
      <c r="I123" s="12"/>
      <c r="J123" s="32"/>
      <c r="K123" s="12"/>
      <c r="L123" s="12"/>
      <c r="M123" s="12"/>
      <c r="N123" s="12"/>
      <c r="O123" s="12"/>
      <c r="P123" s="12"/>
      <c r="Q123" s="12"/>
      <c r="R123" s="12"/>
    </row>
    <row r="124" spans="2:18" ht="6.4" customHeight="1">
      <c r="B124" s="1"/>
      <c r="C124" s="12"/>
      <c r="D124" s="12"/>
      <c r="E124" s="12"/>
      <c r="F124" s="12"/>
      <c r="G124" s="12"/>
      <c r="H124" s="12"/>
      <c r="I124" s="12"/>
      <c r="J124" s="32"/>
      <c r="K124" s="12"/>
      <c r="L124" s="12"/>
      <c r="M124" s="12"/>
      <c r="N124" s="12"/>
      <c r="O124" s="12"/>
      <c r="P124" s="12"/>
      <c r="Q124" s="12"/>
      <c r="R124" s="12"/>
    </row>
    <row r="125" spans="2:18" ht="45" customHeight="1">
      <c r="B125" s="121" t="s">
        <v>99</v>
      </c>
      <c r="C125" s="121"/>
      <c r="D125" s="48" t="s">
        <v>100</v>
      </c>
      <c r="E125" s="78" t="s">
        <v>101</v>
      </c>
      <c r="F125" s="79"/>
      <c r="G125" s="79"/>
      <c r="H125" s="80"/>
      <c r="I125" s="12"/>
      <c r="J125" s="32"/>
      <c r="K125" s="12"/>
      <c r="L125" s="12"/>
      <c r="M125" s="12"/>
      <c r="N125" s="12"/>
      <c r="O125" s="12"/>
      <c r="P125" s="12"/>
      <c r="Q125" s="12"/>
      <c r="R125" s="12"/>
    </row>
    <row r="126" spans="2:18" ht="25.15" customHeight="1">
      <c r="B126" s="87"/>
      <c r="C126" s="87"/>
      <c r="D126" s="41"/>
      <c r="E126" s="81"/>
      <c r="F126" s="82"/>
      <c r="G126" s="82"/>
      <c r="H126" s="83"/>
      <c r="I126" s="12"/>
      <c r="J126" s="32"/>
      <c r="K126" s="12"/>
      <c r="L126" s="12"/>
      <c r="M126" s="12"/>
      <c r="N126" s="12"/>
      <c r="O126" s="12"/>
      <c r="P126" s="12"/>
      <c r="Q126" s="12"/>
      <c r="R126" s="12"/>
    </row>
    <row r="127" spans="2:18" ht="25.15" customHeight="1">
      <c r="B127" s="87"/>
      <c r="C127" s="87"/>
      <c r="D127" s="41"/>
      <c r="E127" s="81"/>
      <c r="F127" s="82"/>
      <c r="G127" s="82"/>
      <c r="H127" s="83"/>
      <c r="I127" s="12"/>
      <c r="J127" s="32"/>
      <c r="K127" s="12"/>
      <c r="L127" s="12"/>
      <c r="M127" s="12"/>
      <c r="N127" s="12"/>
      <c r="O127" s="12"/>
      <c r="P127" s="12"/>
      <c r="Q127" s="12"/>
      <c r="R127" s="12"/>
    </row>
    <row r="128" spans="2:18" ht="25.15" customHeight="1">
      <c r="B128" s="87"/>
      <c r="C128" s="87"/>
      <c r="D128" s="41"/>
      <c r="E128" s="81"/>
      <c r="F128" s="82"/>
      <c r="G128" s="82"/>
      <c r="H128" s="83"/>
      <c r="I128" s="12"/>
      <c r="J128" s="32"/>
      <c r="K128" s="12"/>
      <c r="L128" s="12"/>
      <c r="M128" s="12"/>
      <c r="N128" s="12"/>
      <c r="O128" s="12"/>
      <c r="P128" s="12"/>
      <c r="Q128" s="12"/>
      <c r="R128" s="12"/>
    </row>
    <row r="129" spans="2:11" ht="18.75" customHeight="1">
      <c r="B129" s="60" t="s">
        <v>102</v>
      </c>
      <c r="C129" s="1"/>
      <c r="D129" s="1"/>
      <c r="E129" s="1"/>
      <c r="F129" s="1"/>
      <c r="G129" s="1"/>
      <c r="H129" s="1"/>
      <c r="I129" s="1"/>
      <c r="J129" s="1"/>
    </row>
    <row r="130" spans="2:11" ht="14.65" customHeight="1">
      <c r="B130" s="84" t="s">
        <v>103</v>
      </c>
      <c r="C130" s="84"/>
      <c r="D130" s="84"/>
      <c r="E130" s="84"/>
      <c r="F130" s="84"/>
      <c r="G130" s="84"/>
      <c r="H130" s="84"/>
      <c r="I130" s="1"/>
      <c r="J130" s="1"/>
    </row>
    <row r="131" spans="2:11" ht="11.45">
      <c r="B131" s="1"/>
      <c r="C131" s="1"/>
      <c r="D131" s="1"/>
      <c r="E131" s="1"/>
      <c r="F131" s="1"/>
      <c r="G131" s="1"/>
      <c r="H131" s="1"/>
      <c r="I131" s="1"/>
      <c r="J131" s="1"/>
    </row>
    <row r="132" spans="2:11" ht="39" customHeight="1">
      <c r="B132" s="132" t="s">
        <v>104</v>
      </c>
      <c r="C132" s="132"/>
      <c r="D132" s="132"/>
      <c r="E132" s="132"/>
      <c r="F132" s="132"/>
      <c r="G132" s="132"/>
      <c r="H132" s="132"/>
      <c r="I132" s="33"/>
      <c r="J132" s="1"/>
      <c r="K132" s="12"/>
    </row>
    <row r="133" spans="2:11" ht="18" customHeight="1">
      <c r="B133" s="1"/>
      <c r="C133" s="1"/>
      <c r="D133" s="1"/>
      <c r="E133" s="1"/>
      <c r="F133" s="1"/>
      <c r="G133" s="1"/>
      <c r="H133" s="1"/>
      <c r="I133" s="1"/>
      <c r="J133" s="1"/>
    </row>
    <row r="134" spans="2:11" ht="17.25" customHeight="1">
      <c r="B134" s="34" t="s">
        <v>105</v>
      </c>
      <c r="C134" s="34"/>
      <c r="D134" s="128"/>
      <c r="E134" s="128"/>
      <c r="F134" s="128"/>
      <c r="G134" s="128"/>
      <c r="H134" s="128"/>
      <c r="I134" s="1"/>
      <c r="J134" s="1"/>
    </row>
    <row r="135" spans="2:11" ht="23.1" customHeight="1">
      <c r="B135" s="34"/>
      <c r="C135" s="34"/>
      <c r="D135" s="133" t="s">
        <v>106</v>
      </c>
      <c r="E135" s="133"/>
      <c r="F135" s="133"/>
      <c r="G135" s="133"/>
      <c r="H135" s="133"/>
      <c r="I135" s="1"/>
      <c r="J135" s="1"/>
    </row>
    <row r="136" spans="2:11" ht="11.45">
      <c r="B136" s="47" t="s">
        <v>107</v>
      </c>
      <c r="C136" s="34"/>
      <c r="D136" s="128"/>
      <c r="E136" s="128"/>
      <c r="F136" s="128"/>
      <c r="G136" s="128"/>
      <c r="H136" s="128"/>
      <c r="I136" s="1"/>
      <c r="J136" s="1"/>
    </row>
    <row r="137" spans="2:11" ht="12">
      <c r="B137" s="47" t="s">
        <v>108</v>
      </c>
      <c r="C137" s="34"/>
      <c r="D137" s="35" t="s">
        <v>109</v>
      </c>
      <c r="E137" s="34"/>
      <c r="F137" s="34"/>
      <c r="G137" s="34"/>
      <c r="H137" s="34"/>
      <c r="I137" s="1"/>
      <c r="J137" s="1"/>
    </row>
    <row r="138" spans="2:11" ht="12">
      <c r="B138" s="47"/>
      <c r="C138" s="34"/>
      <c r="D138" s="35"/>
      <c r="E138" s="34"/>
      <c r="F138" s="34"/>
      <c r="G138" s="34"/>
      <c r="H138" s="34"/>
      <c r="I138" s="1"/>
      <c r="J138" s="1"/>
    </row>
    <row r="139" spans="2:11" ht="11.45">
      <c r="B139" s="47" t="s">
        <v>110</v>
      </c>
      <c r="C139" s="34"/>
      <c r="D139" s="128"/>
      <c r="E139" s="128"/>
      <c r="F139" s="128"/>
      <c r="G139" s="128"/>
      <c r="H139" s="128"/>
      <c r="I139" s="1"/>
      <c r="J139" s="1"/>
    </row>
    <row r="140" spans="2:11" ht="11.45">
      <c r="B140" s="1"/>
      <c r="C140" s="1"/>
      <c r="D140" s="1"/>
      <c r="E140" s="1"/>
      <c r="F140" s="1"/>
      <c r="G140" s="1"/>
      <c r="H140" s="1"/>
      <c r="I140" s="1"/>
      <c r="J140" s="1"/>
    </row>
    <row r="141" spans="2:11" ht="11.45">
      <c r="B141" s="1"/>
      <c r="C141" s="1"/>
      <c r="D141" s="1"/>
      <c r="E141" s="36" t="s">
        <v>111</v>
      </c>
      <c r="F141" s="37"/>
      <c r="G141" s="37"/>
      <c r="H141" s="37"/>
      <c r="I141" s="1"/>
      <c r="J141" s="1"/>
    </row>
    <row r="142" spans="2:11" ht="11.45">
      <c r="B142" s="1"/>
      <c r="C142" s="1"/>
      <c r="D142" s="1"/>
      <c r="E142" s="34"/>
      <c r="F142" s="38" t="s">
        <v>112</v>
      </c>
      <c r="G142" s="38" t="s">
        <v>113</v>
      </c>
      <c r="H142" s="38" t="s">
        <v>114</v>
      </c>
      <c r="I142" s="1"/>
      <c r="J142" s="1"/>
    </row>
    <row r="143" spans="2:11" ht="11.45">
      <c r="B143" s="1"/>
      <c r="C143" s="1"/>
      <c r="D143" s="1"/>
      <c r="E143" s="1"/>
      <c r="F143" s="1"/>
      <c r="G143" s="1"/>
      <c r="H143" s="1"/>
      <c r="I143" s="1"/>
      <c r="J143" s="1"/>
    </row>
    <row r="144" spans="2:11" ht="11.45">
      <c r="B144" s="1"/>
      <c r="C144" s="1"/>
      <c r="D144" s="1"/>
      <c r="E144" s="1"/>
      <c r="F144" s="1"/>
      <c r="G144" s="1"/>
      <c r="H144" s="1"/>
      <c r="I144" s="1"/>
      <c r="J144" s="1"/>
    </row>
    <row r="145" s="1" customFormat="1" ht="11.45" hidden="1"/>
    <row r="146" s="1" customFormat="1" ht="11.45" hidden="1"/>
  </sheetData>
  <sheetProtection algorithmName="SHA-512" hashValue="IX56QZ75PVO3F9lxnQP/bUGxWi9quqB00tvY6EzoTgS1SOZj9iYpZtqUB6stcAg5dfqcu//sw/HTtHRguWc0Yw==" saltValue="exOS73c5MAsY4T+O1ztm3w==" spinCount="100000" sheet="1" formatColumns="0" formatRows="0"/>
  <mergeCells count="116">
    <mergeCell ref="D136:H136"/>
    <mergeCell ref="D139:H139"/>
    <mergeCell ref="B128:C128"/>
    <mergeCell ref="E128:H128"/>
    <mergeCell ref="B125:C125"/>
    <mergeCell ref="B126:C126"/>
    <mergeCell ref="B127:C127"/>
    <mergeCell ref="B112:H112"/>
    <mergeCell ref="C121:H121"/>
    <mergeCell ref="B130:H130"/>
    <mergeCell ref="B132:H132"/>
    <mergeCell ref="D134:H134"/>
    <mergeCell ref="D135:H135"/>
    <mergeCell ref="B109:C109"/>
    <mergeCell ref="D109:E109"/>
    <mergeCell ref="F109:H109"/>
    <mergeCell ref="B110:C110"/>
    <mergeCell ref="D110:E110"/>
    <mergeCell ref="F110:H110"/>
    <mergeCell ref="B107:C107"/>
    <mergeCell ref="D107:E107"/>
    <mergeCell ref="F107:H107"/>
    <mergeCell ref="B108:C108"/>
    <mergeCell ref="D108:E108"/>
    <mergeCell ref="F108:H108"/>
    <mergeCell ref="B101:H101"/>
    <mergeCell ref="B105:C105"/>
    <mergeCell ref="D105:E105"/>
    <mergeCell ref="F105:H105"/>
    <mergeCell ref="B106:C106"/>
    <mergeCell ref="D106:E106"/>
    <mergeCell ref="F106:H106"/>
    <mergeCell ref="B90:D90"/>
    <mergeCell ref="B91:D91"/>
    <mergeCell ref="B92:H92"/>
    <mergeCell ref="B98:C98"/>
    <mergeCell ref="D94:H94"/>
    <mergeCell ref="B84:D84"/>
    <mergeCell ref="B85:D85"/>
    <mergeCell ref="B86:D86"/>
    <mergeCell ref="B87:D87"/>
    <mergeCell ref="B88:D88"/>
    <mergeCell ref="B89:D89"/>
    <mergeCell ref="B78:D78"/>
    <mergeCell ref="F78:H78"/>
    <mergeCell ref="B79:H79"/>
    <mergeCell ref="B81:H81"/>
    <mergeCell ref="B83:D83"/>
    <mergeCell ref="B76:D76"/>
    <mergeCell ref="F76:H76"/>
    <mergeCell ref="B77:D77"/>
    <mergeCell ref="F77:H77"/>
    <mergeCell ref="B68:G68"/>
    <mergeCell ref="B69:G69"/>
    <mergeCell ref="B73:D73"/>
    <mergeCell ref="F73:H73"/>
    <mergeCell ref="B74:D74"/>
    <mergeCell ref="F74:H74"/>
    <mergeCell ref="C64:H64"/>
    <mergeCell ref="B65:H65"/>
    <mergeCell ref="B67:G67"/>
    <mergeCell ref="C60:D60"/>
    <mergeCell ref="C61:D61"/>
    <mergeCell ref="C62:D62"/>
    <mergeCell ref="C63:D63"/>
    <mergeCell ref="B75:D75"/>
    <mergeCell ref="F75:H75"/>
    <mergeCell ref="B51:G51"/>
    <mergeCell ref="B52:G52"/>
    <mergeCell ref="B53:H53"/>
    <mergeCell ref="B56:H56"/>
    <mergeCell ref="C58:D58"/>
    <mergeCell ref="C59:D59"/>
    <mergeCell ref="B45:G45"/>
    <mergeCell ref="B46:G46"/>
    <mergeCell ref="B47:G47"/>
    <mergeCell ref="B48:G48"/>
    <mergeCell ref="B49:G49"/>
    <mergeCell ref="B50:G50"/>
    <mergeCell ref="B40:G40"/>
    <mergeCell ref="B41:G41"/>
    <mergeCell ref="B42:G42"/>
    <mergeCell ref="B43:G43"/>
    <mergeCell ref="B44:G44"/>
    <mergeCell ref="B26:G26"/>
    <mergeCell ref="B29:G29"/>
    <mergeCell ref="B30:G30"/>
    <mergeCell ref="B31:G31"/>
    <mergeCell ref="B35:H35"/>
    <mergeCell ref="B33:G33"/>
    <mergeCell ref="B32:G32"/>
    <mergeCell ref="B36:H36"/>
    <mergeCell ref="B5:H5"/>
    <mergeCell ref="B7:H7"/>
    <mergeCell ref="B9:H9"/>
    <mergeCell ref="B10:H10"/>
    <mergeCell ref="B11:D11"/>
    <mergeCell ref="E11:H11"/>
    <mergeCell ref="E125:H125"/>
    <mergeCell ref="E126:H126"/>
    <mergeCell ref="E127:H127"/>
    <mergeCell ref="B17:H17"/>
    <mergeCell ref="B19:H19"/>
    <mergeCell ref="B20:H20"/>
    <mergeCell ref="B22:H22"/>
    <mergeCell ref="B23:H23"/>
    <mergeCell ref="B24:H24"/>
    <mergeCell ref="B12:D12"/>
    <mergeCell ref="E12:H12"/>
    <mergeCell ref="B13:C13"/>
    <mergeCell ref="E13:F13"/>
    <mergeCell ref="G13:H13"/>
    <mergeCell ref="B14:C14"/>
    <mergeCell ref="E14:F14"/>
    <mergeCell ref="G14:H14"/>
    <mergeCell ref="B37:H37"/>
  </mergeCells>
  <conditionalFormatting sqref="H32">
    <cfRule type="expression" dxfId="9" priority="9">
      <formula>$H32&lt;&gt;100%</formula>
    </cfRule>
  </conditionalFormatting>
  <conditionalFormatting sqref="H33">
    <cfRule type="containsText" dxfId="8" priority="7" operator="containsText" text="❌ Must total 100%">
      <formula>NOT(ISERROR(SEARCH("❌ Must total 100%",H33)))</formula>
    </cfRule>
    <cfRule type="containsText" dxfId="7" priority="8" operator="containsText" text="✅ OK">
      <formula>NOT(ISERROR(SEARCH("✅ OK",H33)))</formula>
    </cfRule>
  </conditionalFormatting>
  <conditionalFormatting sqref="H84:H91">
    <cfRule type="expression" priority="10" stopIfTrue="1">
      <formula>$E$87=0</formula>
    </cfRule>
  </conditionalFormatting>
  <conditionalFormatting sqref="H91">
    <cfRule type="expression" priority="11" stopIfTrue="1">
      <formula>IF($G$87&gt;=100,$G$91&gt;=15)</formula>
    </cfRule>
    <cfRule type="cellIs" dxfId="6" priority="12" operator="lessThan">
      <formula>0.15</formula>
    </cfRule>
  </conditionalFormatting>
  <conditionalFormatting sqref="H96">
    <cfRule type="expression" dxfId="5" priority="2">
      <formula>H96&lt;&gt;100%</formula>
    </cfRule>
  </conditionalFormatting>
  <conditionalFormatting sqref="H97">
    <cfRule type="containsText" dxfId="4" priority="5" operator="containsText" text="❌ Must total 100%">
      <formula>NOT(ISERROR(SEARCH("❌ Must total 100%",H97)))</formula>
    </cfRule>
    <cfRule type="containsText" dxfId="3" priority="6" operator="containsText" text="✅ OK">
      <formula>NOT(ISERROR(SEARCH("✅ OK",H97)))</formula>
    </cfRule>
  </conditionalFormatting>
  <conditionalFormatting sqref="H98">
    <cfRule type="expression" dxfId="2" priority="1">
      <formula>H98&lt;&gt;100%</formula>
    </cfRule>
  </conditionalFormatting>
  <conditionalFormatting sqref="H99">
    <cfRule type="containsText" dxfId="1" priority="3" operator="containsText" text="❌ Must total 100%">
      <formula>NOT(ISERROR(SEARCH("❌ Must total 100%",H99)))</formula>
    </cfRule>
    <cfRule type="containsText" dxfId="0" priority="4" operator="containsText" text="✅ OK">
      <formula>NOT(ISERROR(SEARCH("✅ OK",H99)))</formula>
    </cfRule>
  </conditionalFormatting>
  <dataValidations count="16">
    <dataValidation type="custom" allowBlank="1" showInputMessage="1" showErrorMessage="1" error="The number of Canadian feature films cannot exceed the number of feature films, all genres and countries of origin." sqref="E88" xr:uid="{958D549B-210D-4D46-BFE7-92A5B4D506C6}">
      <formula1>$E$84&gt;=$E$88</formula1>
    </dataValidation>
    <dataValidation type="custom" allowBlank="1" showInputMessage="1" showErrorMessage="1" error="The number of Canadian mid-length films cannot exceed the number of mid-length films, all genres and countries of origin." sqref="E89" xr:uid="{1B17FA36-3CC4-4C5E-B05F-9E7819A1DF44}">
      <formula1>$E$85&gt;=$E$89</formula1>
    </dataValidation>
    <dataValidation type="custom" allowBlank="1" showInputMessage="1" showErrorMessage="1" error="The number of Canadian short films cannot exceed the number of short films, all genres and countries of origin." sqref="E90" xr:uid="{FCFBD53A-BCA7-406B-A3A5-AF80424D5D54}">
      <formula1>$E$86&gt;=$E$90</formula1>
    </dataValidation>
    <dataValidation type="custom" allowBlank="1" showInputMessage="1" showErrorMessage="1" error="The total number of households who attended film screenings, all categories, through broadcast must be equal or higher than the number of households who attended Canadian film screenings through broadcast." sqref="H46" xr:uid="{063EDC87-9B14-4DEF-A0FC-79862F5600ED}">
      <formula1>$H$46&gt;=$H$42</formula1>
    </dataValidation>
    <dataValidation type="custom" allowBlank="1" showInputMessage="1" showErrorMessage="1" error="The total number of households who attended film screenings, all categories, online (virtually) must be equal or higher than the number of households who attended Canadian film screenings online (virtually)." sqref="H45" xr:uid="{3AC2C107-A58E-4D61-ADA3-695AC1205DAB}">
      <formula1>$H$45&gt;=$H$41</formula1>
    </dataValidation>
    <dataValidation type="custom" allowBlank="1" showInputMessage="1" showErrorMessage="1" error="The total number of individuals who attended film screenings, all categories, in person (physically) must be equal or higher than the number of individuals who attended Canadian film screenings in person (physically)." sqref="H44" xr:uid="{D8AE2EF9-1133-482E-88CA-A4B5AF7DFF76}">
      <formula1>$H$44&gt;=$H$40</formula1>
    </dataValidation>
    <dataValidation type="custom" allowBlank="1" showInputMessage="1" showErrorMessage="1" error="Total of the percentage of the festival held in a physical space, online and on a broadcasted network must equal 100%." sqref="H29:H31" xr:uid="{AEFC3382-ABF7-4CCE-BD37-C5C51784FF70}">
      <formula1>SUM($H$29:$H$31)&lt;=1</formula1>
    </dataValidation>
    <dataValidation type="whole" allowBlank="1" showInputMessage="1" showErrorMessage="1" sqref="E84:E86" xr:uid="{8CD489BA-C4CD-47F7-97B5-414548A2CEBB}">
      <formula1>0</formula1>
      <formula2>10000</formula2>
    </dataValidation>
    <dataValidation type="list" allowBlank="1" showInputMessage="1" showErrorMessage="1" sqref="H59:H63" xr:uid="{8581DA94-924C-49BF-853C-5C552A796303}">
      <formula1>"Broadcast,In-Person,Online,Hybrid"</formula1>
    </dataValidation>
    <dataValidation type="list" allowBlank="1" showInputMessage="1" showErrorMessage="1" sqref="E74:E78" xr:uid="{1AB2001F-6EDF-485C-9C84-BB83AB0328AB}">
      <formula1>"Canada,International"</formula1>
    </dataValidation>
    <dataValidation type="whole" allowBlank="1" showInputMessage="1" showErrorMessage="1" sqref="G59:G63 H67:H69 G45:G46 H40:H42 H49:H50" xr:uid="{393A6EA6-317E-4DEB-B4D1-F4AA62141863}">
      <formula1>0</formula1>
      <formula2>10000000</formula2>
    </dataValidation>
    <dataValidation type="decimal" allowBlank="1" showInputMessage="1" showErrorMessage="1" sqref="D96:G99" xr:uid="{EF1197AF-3E61-405D-963D-3B3279E1243A}">
      <formula1>0</formula1>
      <formula2>1</formula2>
    </dataValidation>
    <dataValidation type="textLength" operator="equal" allowBlank="1" showInputMessage="1" showErrorMessage="1" sqref="F141 D13" xr:uid="{1329E73A-0268-4098-89A7-CE6A8D6FF71F}">
      <formula1>4</formula1>
    </dataValidation>
    <dataValidation type="textLength" operator="lessThanOrEqual" allowBlank="1" showInputMessage="1" showErrorMessage="1" sqref="B23:H23" xr:uid="{A1B06690-71E7-4446-BD9A-6BB401547308}">
      <formula1>800</formula1>
    </dataValidation>
    <dataValidation type="textLength" operator="lessThanOrEqual" allowBlank="1" showInputMessage="1" showErrorMessage="1" sqref="B20:H20" xr:uid="{A1016D55-93CF-4B80-8ADE-1E7965217650}">
      <formula1>550</formula1>
    </dataValidation>
    <dataValidation type="textLength" operator="lessThanOrEqual" allowBlank="1" showInputMessage="1" showErrorMessage="1" sqref="C121:H121" xr:uid="{4900D8B7-A936-4768-92A5-42A0C6668241}">
      <formula1>100</formula1>
    </dataValidation>
  </dataValidations>
  <pageMargins left="0.25" right="0.25" top="0.75" bottom="0.75" header="0.3" footer="0.3"/>
  <pageSetup scale="72" fitToHeight="0" orientation="portrait" r:id="rId1"/>
  <ignoredErrors>
    <ignoredError sqref="H97" 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1</xdr:col>
                    <xdr:colOff>19050</xdr:colOff>
                    <xdr:row>114</xdr:row>
                    <xdr:rowOff>19050</xdr:rowOff>
                  </from>
                  <to>
                    <xdr:col>2</xdr:col>
                    <xdr:colOff>1200150</xdr:colOff>
                    <xdr:row>115</xdr:row>
                    <xdr:rowOff>19050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3</xdr:col>
                    <xdr:colOff>1555750</xdr:colOff>
                    <xdr:row>114</xdr:row>
                    <xdr:rowOff>12700</xdr:rowOff>
                  </from>
                  <to>
                    <xdr:col>4</xdr:col>
                    <xdr:colOff>1162050</xdr:colOff>
                    <xdr:row>115</xdr:row>
                    <xdr:rowOff>12700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1</xdr:col>
                    <xdr:colOff>19050</xdr:colOff>
                    <xdr:row>115</xdr:row>
                    <xdr:rowOff>19050</xdr:rowOff>
                  </from>
                  <to>
                    <xdr:col>2</xdr:col>
                    <xdr:colOff>1200150</xdr:colOff>
                    <xdr:row>116</xdr:row>
                    <xdr:rowOff>19050</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1</xdr:col>
                    <xdr:colOff>19050</xdr:colOff>
                    <xdr:row>116</xdr:row>
                    <xdr:rowOff>19050</xdr:rowOff>
                  </from>
                  <to>
                    <xdr:col>2</xdr:col>
                    <xdr:colOff>1200150</xdr:colOff>
                    <xdr:row>117</xdr:row>
                    <xdr:rowOff>19050</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1</xdr:col>
                    <xdr:colOff>19050</xdr:colOff>
                    <xdr:row>117</xdr:row>
                    <xdr:rowOff>19050</xdr:rowOff>
                  </from>
                  <to>
                    <xdr:col>2</xdr:col>
                    <xdr:colOff>1200150</xdr:colOff>
                    <xdr:row>118</xdr:row>
                    <xdr:rowOff>19050</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from>
                    <xdr:col>1</xdr:col>
                    <xdr:colOff>19050</xdr:colOff>
                    <xdr:row>118</xdr:row>
                    <xdr:rowOff>19050</xdr:rowOff>
                  </from>
                  <to>
                    <xdr:col>2</xdr:col>
                    <xdr:colOff>1200150</xdr:colOff>
                    <xdr:row>119</xdr:row>
                    <xdr:rowOff>19050</xdr:rowOff>
                  </to>
                </anchor>
              </controlPr>
            </control>
          </mc:Choice>
        </mc:AlternateContent>
        <mc:AlternateContent xmlns:mc="http://schemas.openxmlformats.org/markup-compatibility/2006">
          <mc:Choice Requires="x14">
            <control shapeId="2055" r:id="rId10" name="Check Box 7">
              <controlPr defaultSize="0" autoFill="0" autoLine="0" autoPict="0">
                <anchor moveWithCells="1">
                  <from>
                    <xdr:col>3</xdr:col>
                    <xdr:colOff>1555750</xdr:colOff>
                    <xdr:row>115</xdr:row>
                    <xdr:rowOff>12700</xdr:rowOff>
                  </from>
                  <to>
                    <xdr:col>4</xdr:col>
                    <xdr:colOff>1162050</xdr:colOff>
                    <xdr:row>116</xdr:row>
                    <xdr:rowOff>12700</xdr:rowOff>
                  </to>
                </anchor>
              </controlPr>
            </control>
          </mc:Choice>
        </mc:AlternateContent>
        <mc:AlternateContent xmlns:mc="http://schemas.openxmlformats.org/markup-compatibility/2006">
          <mc:Choice Requires="x14">
            <control shapeId="2056" r:id="rId11" name="Check Box 8">
              <controlPr defaultSize="0" autoFill="0" autoLine="0" autoPict="0">
                <anchor moveWithCells="1">
                  <from>
                    <xdr:col>3</xdr:col>
                    <xdr:colOff>1555750</xdr:colOff>
                    <xdr:row>116</xdr:row>
                    <xdr:rowOff>12700</xdr:rowOff>
                  </from>
                  <to>
                    <xdr:col>4</xdr:col>
                    <xdr:colOff>1162050</xdr:colOff>
                    <xdr:row>117</xdr:row>
                    <xdr:rowOff>12700</xdr:rowOff>
                  </to>
                </anchor>
              </controlPr>
            </control>
          </mc:Choice>
        </mc:AlternateContent>
        <mc:AlternateContent xmlns:mc="http://schemas.openxmlformats.org/markup-compatibility/2006">
          <mc:Choice Requires="x14">
            <control shapeId="2057" r:id="rId12" name="Check Box 9">
              <controlPr defaultSize="0" autoFill="0" autoLine="0" autoPict="0">
                <anchor moveWithCells="1">
                  <from>
                    <xdr:col>3</xdr:col>
                    <xdr:colOff>1555750</xdr:colOff>
                    <xdr:row>117</xdr:row>
                    <xdr:rowOff>12700</xdr:rowOff>
                  </from>
                  <to>
                    <xdr:col>4</xdr:col>
                    <xdr:colOff>1162050</xdr:colOff>
                    <xdr:row>118</xdr:row>
                    <xdr:rowOff>12700</xdr:rowOff>
                  </to>
                </anchor>
              </controlPr>
            </control>
          </mc:Choice>
        </mc:AlternateContent>
        <mc:AlternateContent xmlns:mc="http://schemas.openxmlformats.org/markup-compatibility/2006">
          <mc:Choice Requires="x14">
            <control shapeId="2058" r:id="rId13" name="Check Box 10">
              <controlPr defaultSize="0" autoFill="0" autoLine="0" autoPict="0">
                <anchor moveWithCells="1">
                  <from>
                    <xdr:col>5</xdr:col>
                    <xdr:colOff>603250</xdr:colOff>
                    <xdr:row>114</xdr:row>
                    <xdr:rowOff>12700</xdr:rowOff>
                  </from>
                  <to>
                    <xdr:col>6</xdr:col>
                    <xdr:colOff>857250</xdr:colOff>
                    <xdr:row>115</xdr:row>
                    <xdr:rowOff>12700</xdr:rowOff>
                  </to>
                </anchor>
              </controlPr>
            </control>
          </mc:Choice>
        </mc:AlternateContent>
        <mc:AlternateContent xmlns:mc="http://schemas.openxmlformats.org/markup-compatibility/2006">
          <mc:Choice Requires="x14">
            <control shapeId="2059" r:id="rId14" name="Check Box 11">
              <controlPr defaultSize="0" autoFill="0" autoLine="0" autoPict="0">
                <anchor moveWithCells="1">
                  <from>
                    <xdr:col>5</xdr:col>
                    <xdr:colOff>603250</xdr:colOff>
                    <xdr:row>115</xdr:row>
                    <xdr:rowOff>12700</xdr:rowOff>
                  </from>
                  <to>
                    <xdr:col>7</xdr:col>
                    <xdr:colOff>285750</xdr:colOff>
                    <xdr:row>116</xdr:row>
                    <xdr:rowOff>19050</xdr:rowOff>
                  </to>
                </anchor>
              </controlPr>
            </control>
          </mc:Choice>
        </mc:AlternateContent>
        <mc:AlternateContent xmlns:mc="http://schemas.openxmlformats.org/markup-compatibility/2006">
          <mc:Choice Requires="x14">
            <control shapeId="2060" r:id="rId15" name="Check Box 12">
              <controlPr defaultSize="0" autoFill="0" autoLine="0" autoPict="0">
                <anchor moveWithCells="1">
                  <from>
                    <xdr:col>5</xdr:col>
                    <xdr:colOff>603250</xdr:colOff>
                    <xdr:row>116</xdr:row>
                    <xdr:rowOff>12700</xdr:rowOff>
                  </from>
                  <to>
                    <xdr:col>6</xdr:col>
                    <xdr:colOff>857250</xdr:colOff>
                    <xdr:row>117</xdr:row>
                    <xdr:rowOff>12700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31765E92D65804D84C984A5E394512B" ma:contentTypeVersion="11" ma:contentTypeDescription="Crée un document." ma:contentTypeScope="" ma:versionID="aac49753a3ee92c15050738e28a2ae11">
  <xsd:schema xmlns:xsd="http://www.w3.org/2001/XMLSchema" xmlns:xs="http://www.w3.org/2001/XMLSchema" xmlns:p="http://schemas.microsoft.com/office/2006/metadata/properties" xmlns:ns2="4f2ccf92-aa06-46d1-85f8-02c5ee049c68" xmlns:ns3="f12f4192-0a4d-45e1-b280-6892509efd0a" xmlns:ns4="http://schemas.microsoft.com/sharepoint/v3/fields" targetNamespace="http://schemas.microsoft.com/office/2006/metadata/properties" ma:root="true" ma:fieldsID="33873fe4e1e73f415185501a402248b5" ns2:_="" ns3:_="" ns4:_="">
    <xsd:import namespace="4f2ccf92-aa06-46d1-85f8-02c5ee049c68"/>
    <xsd:import namespace="f12f4192-0a4d-45e1-b280-6892509efd0a"/>
    <xsd:import namespace="http://schemas.microsoft.com/sharepoint/v3/fields"/>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LengthInSeconds" minOccurs="0"/>
                <xsd:element ref="ns2:MediaServiceObjectDetectorVersions" minOccurs="0"/>
                <xsd:element ref="ns2:MediaServiceSearchProperties" minOccurs="0"/>
                <xsd:element ref="ns3:_dlc_DocId" minOccurs="0"/>
                <xsd:element ref="ns3:_dlc_DocIdUrl" minOccurs="0"/>
                <xsd:element ref="ns3:_dlc_DocIdPersistId" minOccurs="0"/>
                <xsd:element ref="ns4:_Vers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2ccf92-aa06-46d1-85f8-02c5ee049c6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12f4192-0a4d-45e1-b280-6892509efd0a" elementFormDefault="qualified">
    <xsd:import namespace="http://schemas.microsoft.com/office/2006/documentManagement/types"/>
    <xsd:import namespace="http://schemas.microsoft.com/office/infopath/2007/PartnerControls"/>
    <xsd:element name="SharedWithUsers" ma:index="12"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Partagé avec détails" ma:internalName="SharedWithDetails" ma:readOnly="true">
      <xsd:simpleType>
        <xsd:restriction base="dms:Note">
          <xsd:maxLength value="255"/>
        </xsd:restriction>
      </xsd:simpleType>
    </xsd:element>
    <xsd:element name="_dlc_DocId" ma:index="18" nillable="true" ma:displayName="Valeur d’ID de document" ma:description="Valeur de l’ID de document affecté à cet élément." ma:indexed="true" ma:internalName="_dlc_DocId" ma:readOnly="true">
      <xsd:simpleType>
        <xsd:restriction base="dms:Text"/>
      </xsd:simpleType>
    </xsd:element>
    <xsd:element name="_dlc_DocIdUrl" ma:index="19" nillable="true" ma:displayName="ID de document" ma:description="Lien permanent vers ce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Version" ma:index="21" nillable="true" ma:displayName="Version" ma:internalName="_Version">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_dlc_DocId xmlns="f12f4192-0a4d-45e1-b280-6892509efd0a">ANTUCYJ4AVN6-1489653689-14285</_dlc_DocId>
    <_dlc_DocIdUrl xmlns="f12f4192-0a4d-45e1-b280-6892509efd0a">
      <Url>https://telefilm.sharepoint.com/sites/P2021-03_RelancedesprogrammesTFC/_layouts/15/DocIdRedir.aspx?ID=ANTUCYJ4AVN6-1489653689-14285</Url>
      <Description>ANTUCYJ4AVN6-1489653689-14285</Description>
    </_dlc_DocIdUrl>
    <_Version xmlns="http://schemas.microsoft.com/sharepoint/v3/fields" xsi:nil="true"/>
  </documentManagement>
</p:properties>
</file>

<file path=customXml/itemProps1.xml><?xml version="1.0" encoding="utf-8"?>
<ds:datastoreItem xmlns:ds="http://schemas.openxmlformats.org/officeDocument/2006/customXml" ds:itemID="{2FC45182-DD3D-4B07-B1C4-3D5192ACA97E}"/>
</file>

<file path=customXml/itemProps2.xml><?xml version="1.0" encoding="utf-8"?>
<ds:datastoreItem xmlns:ds="http://schemas.openxmlformats.org/officeDocument/2006/customXml" ds:itemID="{54BD76E1-8924-4B99-8475-C5334219E592}"/>
</file>

<file path=customXml/itemProps3.xml><?xml version="1.0" encoding="utf-8"?>
<ds:datastoreItem xmlns:ds="http://schemas.openxmlformats.org/officeDocument/2006/customXml" ds:itemID="{EB877A5B-47FA-46EA-8ABC-34522CFA9E18}"/>
</file>

<file path=customXml/itemProps4.xml><?xml version="1.0" encoding="utf-8"?>
<ds:datastoreItem xmlns:ds="http://schemas.openxmlformats.org/officeDocument/2006/customXml" ds:itemID="{6A2B479D-5AC8-47B3-9327-2A8E71F8B433}"/>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Wong, Savine (TOR)</dc:creator>
  <cp:keywords/>
  <dc:description/>
  <cp:lastModifiedBy>Moncion, Bethy (MTL)</cp:lastModifiedBy>
  <cp:revision/>
  <dcterms:created xsi:type="dcterms:W3CDTF">2022-01-27T15:20:26Z</dcterms:created>
  <dcterms:modified xsi:type="dcterms:W3CDTF">2026-03-23T16:44:58Z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fBusinessProcess">
    <vt:lpwstr>1;#Communications|5edae509-c7df-4e58-a4da-9c56adda755f</vt:lpwstr>
  </property>
  <property fmtid="{D5CDD505-2E9C-101B-9397-08002B2CF9AE}" pid="3" name="MediaServiceImageTags">
    <vt:lpwstr/>
  </property>
  <property fmtid="{D5CDD505-2E9C-101B-9397-08002B2CF9AE}" pid="4" name="ContentTypeId">
    <vt:lpwstr>0x010100E31765E92D65804D84C984A5E394512B</vt:lpwstr>
  </property>
  <property fmtid="{D5CDD505-2E9C-101B-9397-08002B2CF9AE}" pid="5" name="TfClassification">
    <vt:lpwstr>7;#Gestion des programmes de promotion|4caf0c88-3810-45fe-818c-c191ef7f93d4</vt:lpwstr>
  </property>
  <property fmtid="{D5CDD505-2E9C-101B-9397-08002B2CF9AE}" pid="6" name="_dlc_DocIdItemGuid">
    <vt:lpwstr>f1e11a0d-878d-4c6f-a1d6-46db1638007a</vt:lpwstr>
  </property>
  <property fmtid="{D5CDD505-2E9C-101B-9397-08002B2CF9AE}" pid="7" name="TfDocType">
    <vt:lpwstr/>
  </property>
  <property fmtid="{D5CDD505-2E9C-101B-9397-08002B2CF9AE}" pid="8" name="TfProject">
    <vt:lpwstr/>
  </property>
</Properties>
</file>