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Admission générale/Documents to review/"/>
    </mc:Choice>
  </mc:AlternateContent>
  <xr:revisionPtr revIDLastSave="17" documentId="8_{44676BE3-D4DE-481F-9930-C5C6C400614C}" xr6:coauthVersionLast="47" xr6:coauthVersionMax="47" xr10:uidLastSave="{2FD512D9-1FF5-4E00-A657-A704269BB4AC}"/>
  <bookViews>
    <workbookView xWindow="-120" yWindow="-120" windowWidth="29040" windowHeight="15720" xr2:uid="{00000000-000D-0000-FFFF-FFFF00000000}"/>
  </bookViews>
  <sheets>
    <sheet name="Festival de films" sheetId="1" r:id="rId1"/>
  </sheets>
  <definedNames>
    <definedName name="_xlnm.Print_Area" localSheetId="0">'Festival de films'!$A$1:$I$141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H98" i="1"/>
  <c r="H99" i="1"/>
  <c r="H97" i="1"/>
  <c r="H33" i="1"/>
  <c r="H32" i="1"/>
  <c r="E91" i="1"/>
  <c r="G90" i="1"/>
  <c r="G89" i="1"/>
  <c r="G88" i="1"/>
  <c r="E87" i="1"/>
  <c r="G86" i="1"/>
  <c r="G85" i="1"/>
  <c r="G84" i="1"/>
  <c r="H51" i="1"/>
  <c r="H47" i="1"/>
  <c r="H48" i="1" s="1"/>
  <c r="H43" i="1"/>
  <c r="F88" i="1" l="1"/>
  <c r="F86" i="1"/>
  <c r="F89" i="1"/>
  <c r="F85" i="1"/>
  <c r="F84" i="1"/>
  <c r="F90" i="1"/>
  <c r="G87" i="1"/>
  <c r="G91" i="1"/>
  <c r="H52" i="1"/>
  <c r="F91" i="1" l="1"/>
  <c r="F87" i="1"/>
  <c r="H90" i="1"/>
  <c r="H89" i="1"/>
  <c r="H88" i="1"/>
  <c r="H86" i="1"/>
  <c r="H85" i="1"/>
  <c r="H84" i="1"/>
  <c r="H91" i="1" l="1"/>
  <c r="H87" i="1"/>
</calcChain>
</file>

<file path=xl/sharedStrings.xml><?xml version="1.0" encoding="utf-8"?>
<sst xmlns="http://schemas.openxmlformats.org/spreadsheetml/2006/main" count="116" uniqueCount="115">
  <si>
    <t>Rapport d'activité</t>
  </si>
  <si>
    <t>Programme d’aide aux festivals – Admission générale</t>
  </si>
  <si>
    <t>Date de publication : 27 mars, 2026</t>
  </si>
  <si>
    <t>Festival de films</t>
  </si>
  <si>
    <t>Ce rapport ne nécessite pas de validation externe. Cependant, Téléfilm Canada se réserve le droit de procéder à une vérification des renseignements fournis.</t>
  </si>
  <si>
    <t>Ce rapport doit être rempli et soumis dans les 90 jours suivant la fin du festival. Veuillez utiliser le modèle de rapport correspondant à votre festival et le remplir en fonction des résultats réels de votre festival. L'information fournie doit s'appliquer précisément à l'activité ou aux activités financées dans le Programme d’aide aux festivals – Admission générale.</t>
  </si>
  <si>
    <t>1. IDENTIFICATION</t>
  </si>
  <si>
    <r>
      <t xml:space="preserve">Titre du festival : 
</t>
    </r>
    <r>
      <rPr>
        <sz val="9"/>
        <color theme="1"/>
        <rFont val="Arial"/>
        <family val="2"/>
      </rPr>
      <t>(veuillez indiquer le titre figurant dans votre entente avec Téléfilm)</t>
    </r>
  </si>
  <si>
    <t>Nom  de la société requérante :</t>
  </si>
  <si>
    <t>Année :</t>
  </si>
  <si>
    <t>No de demande dans Dialogue :</t>
  </si>
  <si>
    <t>Personne-ressource principale :</t>
  </si>
  <si>
    <t>Adresse courriel :</t>
  </si>
  <si>
    <t>2. RENSEIGNEMENTS SUR LE FESTIVAL ET LES CHANGEMENTS APPORTÉS</t>
  </si>
  <si>
    <r>
      <t xml:space="preserve">Veuillez décrire tout changement important apporté à l'activité et/ou au budget soumis. </t>
    </r>
    <r>
      <rPr>
        <sz val="9"/>
        <color theme="1"/>
        <rFont val="Arial"/>
        <family val="2"/>
      </rPr>
      <t>(maximum 550 caractères)</t>
    </r>
  </si>
  <si>
    <r>
      <t xml:space="preserve">Veuillez décrire les activités complémentaires* ayant eu lieu en marge des projections et l'impact de ces activités. </t>
    </r>
    <r>
      <rPr>
        <sz val="9"/>
        <color theme="1"/>
        <rFont val="Arial"/>
        <family val="2"/>
      </rPr>
      <t>(maximum 800 caractères)</t>
    </r>
  </si>
  <si>
    <t xml:space="preserve">*Exemples : ateliers, panels, activités de réseautage ciblées, projections dans des écoles, etc. qui sont alignés sur le mandat principal de le festival et qui ont lieu régulièrement pendant les dates de le festival. </t>
  </si>
  <si>
    <t>Coût réel du festival (arrondi au millier le plus proche) :</t>
  </si>
  <si>
    <t xml:space="preserve">Pour cette édition, quel pourcentage du festival s'est tenu :  </t>
  </si>
  <si>
    <t>Dans un lieu physique?</t>
  </si>
  <si>
    <t>En ligne?</t>
  </si>
  <si>
    <t>En diffusion télévisuelle?</t>
  </si>
  <si>
    <t>Total</t>
  </si>
  <si>
    <t xml:space="preserve">*Le requérant doit déterminer le nombre total d'événements organisés pour le festival, soit le total des événements tenus en personne, en ligne et en diffusion. Consultez le Guide d'information essentielle pour en savoir plus. </t>
  </si>
  <si>
    <t>3. A) PARTICIPATION ET AUDITOIRE</t>
  </si>
  <si>
    <t>• Les chiffres de participation doivent être basés sur la participation confirmée et pas seulement sur les billets échangés. Chaque billet acheté/réclamé ne doit représenter qu'une seule personne si l'évènement est en personne et un seul ménage ou une seule personne si l'évènement se tient virtuellement/en ligne ou est diffusé, sauf si le nombre de spectateurs par billet a été collecté par le requérant et peut être vérifié au moyen d'un rapport externe.   
• Toute participation en personne ou virtuelle/en ligne doit pouvoir être vérifiée au moyen d'un rapport de balayage ou de billetterie (ou d'un document équivalent) fourni par une ressource tierce. 
• Si les projections ont été radiodiffusées en tout ou en partie, veuillez vous assurer que la participation est basée sur des informations provenant d'une tierce partie et obtenues directement auprès du diffuseur/partenaire qui a organisé ces projections. S'il n'est pas possible d'obtenir une confirmation de la part d'une tierce partie de la participation à la diffusion, il convient d'indiquer une participation de zéro. </t>
  </si>
  <si>
    <t>Tout.es les spectateur.trices/invité.es</t>
  </si>
  <si>
    <r>
      <t>Nombre de personnes ayant assisté en personne (physiquement) aux projections de films</t>
    </r>
    <r>
      <rPr>
        <b/>
        <sz val="9"/>
        <color theme="1"/>
        <rFont val="Arial"/>
        <family val="2"/>
      </rPr>
      <t xml:space="preserve"> canadiens</t>
    </r>
  </si>
  <si>
    <r>
      <t xml:space="preserve">Nombre de personnes ayant assisté en ligne aux projections de films </t>
    </r>
    <r>
      <rPr>
        <b/>
        <sz val="9"/>
        <color theme="1"/>
        <rFont val="Arial"/>
        <family val="2"/>
      </rPr>
      <t>canadiens</t>
    </r>
    <r>
      <rPr>
        <sz val="9"/>
        <color theme="1"/>
        <rFont val="Arial"/>
        <family val="2"/>
      </rPr>
      <t xml:space="preserve"> (en mode virtuel)</t>
    </r>
  </si>
  <si>
    <r>
      <t xml:space="preserve">Nombre de personnes ayant assisté en ligne aux projections de films </t>
    </r>
    <r>
      <rPr>
        <b/>
        <sz val="9"/>
        <color theme="1"/>
        <rFont val="Arial"/>
        <family val="2"/>
      </rPr>
      <t>canadiens</t>
    </r>
    <r>
      <rPr>
        <sz val="9"/>
        <color theme="1"/>
        <rFont val="Arial"/>
        <family val="2"/>
      </rPr>
      <t xml:space="preserve"> (en diffusion)</t>
    </r>
  </si>
  <si>
    <t>TOTAL - Participation/auditoire canadien :</t>
  </si>
  <si>
    <t>Nombre total de personnes ayant assisté en personne (physiquement) aux projections de films, toutes catégories confondues</t>
  </si>
  <si>
    <t>Nombre total de personnes ayant assisté en ligne (en mode virtuel) aux projections de films, toutes catégories confondues</t>
  </si>
  <si>
    <t>Nombre total de personnes ayant assisté en ligne (en diffusion) aux projections de films, toutes catégories confondues</t>
  </si>
  <si>
    <t>TOTAL - Participation/auditoire :</t>
  </si>
  <si>
    <t>TOTAL % de l'auditoire ayant assisté aux projections de films canadiens</t>
  </si>
  <si>
    <t>Nombre de personnes (billets payés) ayant assisté aux activités complémentaires*</t>
  </si>
  <si>
    <t>Nombre de personnes (billets/laissez-passer gratuits) ayant assisté aux activités complémentaires *</t>
  </si>
  <si>
    <t>TOTAL - Participation aux activités complémentaires</t>
  </si>
  <si>
    <t>TOTAL - Participation à l'ensemble des événements et des activités complémentaires</t>
  </si>
  <si>
    <t>*Par exemple, des ateliers, des panels, des activités de réseautage ciblées, etc. qui sont alignés avec le mandat principal de l'activité et qui ont lieu pendant les dates de l'activité sur une base régulière.</t>
  </si>
  <si>
    <t>Veuillez indiquer quels sont les 5 films ayant obtenu l'auditoire le plus nombreux durant cette édition.</t>
  </si>
  <si>
    <t>• L'auditoire total équivaut à l'assistance à TOUTES les projections où le film a été présenté, s'il y a eu plusieurs projections du film. 
• Le format des projections doit être celui dans lequel le film a été présenté au festival. Si le film a été présenté en différents formats, soit en personne, en mode virtuel et /ou en diffusion, choisissez «hybride».</t>
  </si>
  <si>
    <t>Titre du film</t>
  </si>
  <si>
    <t>Réalisatrice/Réalisateur</t>
  </si>
  <si>
    <t>Pays</t>
  </si>
  <si>
    <t>Auditoire total (nbre)</t>
  </si>
  <si>
    <r>
      <t xml:space="preserve">Format des projections 
</t>
    </r>
    <r>
      <rPr>
        <b/>
        <sz val="8"/>
        <color theme="1"/>
        <rFont val="Arial"/>
        <family val="2"/>
      </rPr>
      <t>(en diffusion/en personne/en ligne/ hybride)</t>
    </r>
  </si>
  <si>
    <t>3. B) RENSEIGNEMENTS SUR LE FESTIVAL</t>
  </si>
  <si>
    <t>Nombre total de projections</t>
  </si>
  <si>
    <t>Nombre total de salles/partenaires</t>
  </si>
  <si>
    <t>Nombre total de sièges disponibles pour toutes les projections (capacité totale)</t>
  </si>
  <si>
    <t>Indiquez cinq partenariats communautaires clés* ayant soutenu cette édition du festival :</t>
  </si>
  <si>
    <t>Nom de l'organisation</t>
  </si>
  <si>
    <r>
      <t xml:space="preserve">Lieu </t>
    </r>
    <r>
      <rPr>
        <sz val="9"/>
        <color theme="1"/>
        <rFont val="Arial"/>
        <family val="2"/>
      </rPr>
      <t>(Canada/International)</t>
    </r>
  </si>
  <si>
    <r>
      <t>Type de partenariat</t>
    </r>
    <r>
      <rPr>
        <sz val="9"/>
        <color theme="1"/>
        <rFont val="Arial"/>
        <family val="2"/>
      </rPr>
      <t xml:space="preserve"> (ex. : programmation, exportation, etc.)</t>
    </r>
  </si>
  <si>
    <t xml:space="preserve">*Partenariats non rémunérés établis avec des groupes communautaires tiers, des festivals partenaires, etc. Les commandites rémunérées ou en nature ne doivent pas être incluses. </t>
  </si>
  <si>
    <t>4. NOMBRE DE FILMS</t>
  </si>
  <si>
    <t>Quoi</t>
  </si>
  <si>
    <t>Combien</t>
  </si>
  <si>
    <t>% de la programmation</t>
  </si>
  <si>
    <t>Équivalent en longs métrages</t>
  </si>
  <si>
    <t> % de l'équivalent en longs métrages dans la programmation</t>
  </si>
  <si>
    <r>
      <t xml:space="preserve">Nombre de longs métrages </t>
    </r>
    <r>
      <rPr>
        <sz val="8"/>
        <color theme="1"/>
        <rFont val="Arial"/>
        <family val="2"/>
      </rPr>
      <t xml:space="preserve">(75 min ou plus) </t>
    </r>
    <r>
      <rPr>
        <sz val="9"/>
        <color theme="1"/>
        <rFont val="Arial"/>
        <family val="2"/>
      </rPr>
      <t>(tous les genres et pays d'origine)</t>
    </r>
  </si>
  <si>
    <r>
      <t>Nombre de moyens métrages (</t>
    </r>
    <r>
      <rPr>
        <sz val="8"/>
        <color theme="1"/>
        <rFont val="Arial"/>
        <family val="2"/>
      </rPr>
      <t>entre</t>
    </r>
    <r>
      <rPr>
        <sz val="9"/>
        <color theme="1"/>
        <rFont val="Arial"/>
        <family val="2"/>
      </rPr>
      <t xml:space="preserve"> </t>
    </r>
    <r>
      <rPr>
        <sz val="8"/>
        <color theme="1"/>
        <rFont val="Arial"/>
        <family val="2"/>
      </rPr>
      <t xml:space="preserve">30 et 74 min) </t>
    </r>
    <r>
      <rPr>
        <sz val="9"/>
        <color theme="1"/>
        <rFont val="Arial"/>
        <family val="2"/>
      </rPr>
      <t>(tous les genres et pays d'origine)</t>
    </r>
  </si>
  <si>
    <r>
      <t>Nombre de courts métrages (</t>
    </r>
    <r>
      <rPr>
        <sz val="8"/>
        <color theme="1"/>
        <rFont val="Arial"/>
        <family val="2"/>
      </rPr>
      <t>moins de 30 min</t>
    </r>
    <r>
      <rPr>
        <sz val="9"/>
        <color theme="1"/>
        <rFont val="Arial"/>
        <family val="2"/>
      </rPr>
      <t>) (tous les genres et pays d'origine)</t>
    </r>
  </si>
  <si>
    <t>Nombre total de films dans la programmation</t>
  </si>
  <si>
    <r>
      <t xml:space="preserve">Nombre de longs métrages </t>
    </r>
    <r>
      <rPr>
        <b/>
        <sz val="9"/>
        <color theme="1"/>
        <rFont val="Arial"/>
        <family val="2"/>
      </rPr>
      <t>canadiens</t>
    </r>
    <r>
      <rPr>
        <sz val="9"/>
        <color theme="1"/>
        <rFont val="Arial"/>
        <family val="2"/>
      </rPr>
      <t xml:space="preserve">* </t>
    </r>
    <r>
      <rPr>
        <sz val="8"/>
        <color theme="1"/>
        <rFont val="Arial"/>
        <family val="2"/>
      </rPr>
      <t xml:space="preserve">(75 min ou plus) </t>
    </r>
  </si>
  <si>
    <r>
      <t xml:space="preserve">Nombre de moyens métrages </t>
    </r>
    <r>
      <rPr>
        <b/>
        <sz val="9"/>
        <color theme="1"/>
        <rFont val="Arial"/>
        <family val="2"/>
      </rPr>
      <t xml:space="preserve">canadiens* </t>
    </r>
    <r>
      <rPr>
        <sz val="8"/>
        <color theme="1"/>
        <rFont val="Arial"/>
        <family val="2"/>
      </rPr>
      <t>(entre 30 et 74 min)</t>
    </r>
  </si>
  <si>
    <r>
      <t xml:space="preserve">Nombre de courts métrages </t>
    </r>
    <r>
      <rPr>
        <b/>
        <sz val="9"/>
        <color theme="1"/>
        <rFont val="Arial"/>
        <family val="2"/>
      </rPr>
      <t>canadiens</t>
    </r>
    <r>
      <rPr>
        <sz val="9"/>
        <color theme="1"/>
        <rFont val="Arial"/>
        <family val="2"/>
      </rPr>
      <t>*</t>
    </r>
    <r>
      <rPr>
        <sz val="8"/>
        <color theme="1"/>
        <rFont val="Arial"/>
        <family val="2"/>
      </rPr>
      <t xml:space="preserve"> (moins de 30 min)</t>
    </r>
  </si>
  <si>
    <r>
      <t xml:space="preserve">Nombre total d'œuvres </t>
    </r>
    <r>
      <rPr>
        <b/>
        <sz val="9"/>
        <color theme="1"/>
        <rFont val="Arial"/>
        <family val="2"/>
      </rPr>
      <t>canadiennes*</t>
    </r>
  </si>
  <si>
    <t>**Une œuvre canadienne est une œuvre audiovisuelle qui a été soit 1) certifiée par le Bureau de certification des produits audiovisuels canadiens (BCPAC) à titre de « production 
cinématographique ou vidéo canadienne », 2) reconnue à titre de coproduction audiovisuelle régie par un traité par le ministre du Patrimoine canadien ou 3) réalisée et produite par des Canadiens et dont les droits d'auteur sont détenus par des Canadiens. Une œuvre canadienne peut être un long métrage, un moyen métrage, un court métrage, une émission de télévision ou une production numérique.</t>
  </si>
  <si>
    <t>Langues</t>
  </si>
  <si>
    <t>Anglais</t>
  </si>
  <si>
    <t>Français</t>
  </si>
  <si>
    <t xml:space="preserve">Autochtone </t>
  </si>
  <si>
    <t>Autre</t>
  </si>
  <si>
    <t>% de films canadiens</t>
  </si>
  <si>
    <t>% de films (de tous les pays, y compris le Canada)</t>
  </si>
  <si>
    <r>
      <t xml:space="preserve">5. TALENTS CANADIENS PRÉSENTS DURANT L'ACTIVITÉ </t>
    </r>
    <r>
      <rPr>
        <b/>
        <sz val="9"/>
        <color theme="8" tint="0.39997558519241921"/>
        <rFont val="Arial"/>
        <family val="2"/>
      </rPr>
      <t>(le cas échéant)</t>
    </r>
  </si>
  <si>
    <t xml:space="preserve">Veuillez indiquer cinq exemples clés : </t>
  </si>
  <si>
    <t>Nom</t>
  </si>
  <si>
    <t>Titre du film/contenu</t>
  </si>
  <si>
    <r>
      <t xml:space="preserve">Événement </t>
    </r>
    <r>
      <rPr>
        <sz val="9"/>
        <color theme="1"/>
        <rFont val="Arial"/>
        <family val="2"/>
      </rPr>
      <t>(ex. : gala d'ouverture, Q+R suivant une projection, panel de l'industrie, etc.)</t>
    </r>
  </si>
  <si>
    <t>6. IMPACT MÉDIATIQUE</t>
  </si>
  <si>
    <t>Où le festival a-t-il été promu? Cochez toutes les cases qui s'appliquent :</t>
  </si>
  <si>
    <t>Facebook</t>
  </si>
  <si>
    <t>Vimeo</t>
  </si>
  <si>
    <t>Journaux</t>
  </si>
  <si>
    <t>Twitter</t>
  </si>
  <si>
    <t>Site web du festival</t>
  </si>
  <si>
    <t>Magazines papier/en ligne</t>
  </si>
  <si>
    <t>YouTube</t>
  </si>
  <si>
    <t>Radio</t>
  </si>
  <si>
    <t>Porte-parole</t>
  </si>
  <si>
    <t>Instagram</t>
  </si>
  <si>
    <t>Télévision</t>
  </si>
  <si>
    <t>Autre, veuillez préciser (maximum 100 caractères)</t>
  </si>
  <si>
    <t>Indiquez des examples de couvertures médiatiques méritées/gratuites* les plus pertinentes dont cette édition du festival a fait l'objet (le cas échéant) :</t>
  </si>
  <si>
    <t>Nom du média</t>
  </si>
  <si>
    <r>
      <t>Type de couverture médiatique</t>
    </r>
    <r>
      <rPr>
        <sz val="9"/>
        <color theme="1"/>
        <rFont val="Arial"/>
        <family val="2"/>
      </rPr>
      <t xml:space="preserve"> (p.ex: entrevue télévisée, article dans un média imprimé national ou local, couverture à la radio ou balado)</t>
    </r>
  </si>
  <si>
    <r>
      <rPr>
        <b/>
        <sz val="9"/>
        <color theme="1"/>
        <rFont val="Arial"/>
        <family val="2"/>
      </rPr>
      <t>Raison de sa pertinence</t>
    </r>
    <r>
      <rPr>
        <sz val="9"/>
        <color theme="1"/>
        <rFont val="Arial"/>
        <family val="2"/>
      </rPr>
      <t xml:space="preserve"> (ex. : quelles ont été les retombées de cette couverture médiatique?)</t>
    </r>
  </si>
  <si>
    <t>* Cela ne comprend pas la couverture médiatique payée.</t>
  </si>
  <si>
    <t>7. SIGNATURE DU REQUÉRANT</t>
  </si>
  <si>
    <t xml:space="preserve">Je soussigné(e) déclare et garantis par la présente que les renseignements fournis sont exacts, véridiques et complets, et je fais cette déclaration solennelle en sachant qu'elle a la même force exécutoire que si elle était faite sous serment. Une signature électronique entrée dans le champ de la signature a le même effet qu'une signature manuscrite. </t>
  </si>
  <si>
    <t xml:space="preserve">Signature du requérant : </t>
  </si>
  <si>
    <t>Représentant.e dûment autorisé.e du requérant</t>
  </si>
  <si>
    <t>Nom du (de la) représentant.e autorisé.e  :</t>
  </si>
  <si>
    <t> </t>
  </si>
  <si>
    <t>(nom complet en caractères d'imprimerie)</t>
  </si>
  <si>
    <t>Titre du (de la) représentant.e autorisé.e</t>
  </si>
  <si>
    <t>Date:</t>
  </si>
  <si>
    <t>A</t>
  </si>
  <si>
    <t>M</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</si>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</sst>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 ###\ ##0&quot;$&quot;"/>
    <numFmt numFmtId="166" formatCode="#\ ###\ ##0"/>
  </numFmts>
  <fonts count="24">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b/>
      <sz val="9"/>
      <color theme="8" tint="0.39997558519241921"/>
      <name val="Arial"/>
      <family val="2"/>
    </font>
    <font>
      <sz val="8"/>
      <name val="Arial"/>
      <family val="2"/>
    </font>
    <font>
      <i/>
      <sz val="9"/>
      <name val="Arial"/>
      <family val="2"/>
    </font>
    <font>
      <b/>
      <sz val="8"/>
      <color theme="1"/>
      <name val="Arial"/>
      <family val="2"/>
    </font>
    <font>
      <b/>
      <sz val="9"/>
      <name val="Calibri"/>
      <family val="2"/>
      <scheme val="minor"/>
    </font>
    <font>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
      <patternFill patternType="solid">
        <fgColor rgb="FFFFFFCC"/>
        <bgColor rgb="FF000000"/>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48">
    <xf numFmtId="0" fontId="0" fillId="0" borderId="0" xfId="0"/>
    <xf numFmtId="0" fontId="2" fillId="2" borderId="0" xfId="0" applyFont="1" applyFill="1"/>
    <xf numFmtId="0" fontId="4" fillId="2" borderId="0" xfId="3" applyFont="1" applyFill="1" applyAlignment="1">
      <alignment horizontal="right"/>
    </xf>
    <xf numFmtId="0" fontId="6" fillId="2" borderId="0" xfId="3" applyFont="1" applyFill="1" applyAlignment="1">
      <alignment horizontal="right"/>
    </xf>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6" fillId="4" borderId="10" xfId="0" applyNumberFormat="1" applyFont="1" applyFill="1" applyBorder="1" applyProtection="1">
      <protection locked="0"/>
    </xf>
    <xf numFmtId="3" fontId="2" fillId="4" borderId="10" xfId="0" applyNumberFormat="1" applyFont="1" applyFill="1" applyBorder="1" applyProtection="1">
      <protection locked="0"/>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0" fontId="12" fillId="2" borderId="0" xfId="0" applyFont="1" applyFill="1" applyAlignment="1">
      <alignment horizontal="left"/>
    </xf>
    <xf numFmtId="0" fontId="2" fillId="2" borderId="0" xfId="0" applyFont="1" applyFill="1" applyAlignment="1">
      <alignment horizontal="left" wrapText="1"/>
    </xf>
    <xf numFmtId="0" fontId="12" fillId="2" borderId="10" xfId="0" applyFont="1" applyFill="1" applyBorder="1" applyAlignment="1">
      <alignment horizontal="left"/>
    </xf>
    <xf numFmtId="0" fontId="2" fillId="2" borderId="10" xfId="0" applyFont="1" applyFill="1" applyBorder="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0" fontId="2" fillId="2" borderId="0" xfId="0" applyFont="1" applyFill="1" applyAlignment="1">
      <alignment horizontal="left"/>
    </xf>
    <xf numFmtId="164" fontId="2" fillId="2" borderId="0" xfId="1" applyNumberFormat="1" applyFont="1" applyFill="1" applyBorder="1" applyProtection="1"/>
    <xf numFmtId="0" fontId="12" fillId="2" borderId="0" xfId="0" applyFont="1" applyFill="1"/>
    <xf numFmtId="0" fontId="9" fillId="2" borderId="0" xfId="0" applyFont="1" applyFill="1" applyAlignment="1">
      <alignment vertical="center"/>
    </xf>
    <xf numFmtId="0" fontId="9" fillId="3" borderId="0" xfId="0" applyFont="1" applyFill="1" applyAlignment="1">
      <alignment vertical="center"/>
    </xf>
    <xf numFmtId="0" fontId="19" fillId="2" borderId="0" xfId="0" applyFont="1" applyFill="1" applyAlignment="1">
      <alignment horizontal="left" wrapText="1"/>
    </xf>
    <xf numFmtId="0" fontId="15" fillId="2" borderId="0" xfId="0" applyFont="1" applyFill="1" applyAlignment="1">
      <alignment horizontal="left"/>
    </xf>
    <xf numFmtId="0" fontId="16" fillId="2" borderId="0" xfId="0" applyFont="1" applyFill="1" applyAlignment="1">
      <alignment horizontal="left" wrapText="1"/>
    </xf>
    <xf numFmtId="0" fontId="16" fillId="2" borderId="0" xfId="0" applyFont="1" applyFill="1" applyAlignment="1">
      <alignment horizontal="left"/>
    </xf>
    <xf numFmtId="0" fontId="17" fillId="0" borderId="0" xfId="0" applyFont="1"/>
    <xf numFmtId="0" fontId="16" fillId="2" borderId="0" xfId="0" applyFont="1" applyFill="1" applyAlignment="1">
      <alignment wrapText="1"/>
    </xf>
    <xf numFmtId="0" fontId="16" fillId="2" borderId="0" xfId="4" applyFont="1" applyFill="1"/>
    <xf numFmtId="0" fontId="20" fillId="2" borderId="0" xfId="4" applyFont="1" applyFill="1" applyAlignment="1">
      <alignment wrapText="1"/>
    </xf>
    <xf numFmtId="0" fontId="16" fillId="2" borderId="0" xfId="4" applyFont="1" applyFill="1" applyAlignment="1">
      <alignment horizontal="right"/>
    </xf>
    <xf numFmtId="1" fontId="16" fillId="6" borderId="1" xfId="4" applyNumberFormat="1" applyFont="1" applyFill="1" applyBorder="1" applyAlignment="1" applyProtection="1">
      <alignment horizontal="center"/>
      <protection locked="0"/>
    </xf>
    <xf numFmtId="0" fontId="16" fillId="2" borderId="0" xfId="4" applyFont="1" applyFill="1" applyAlignment="1">
      <alignment horizontal="center"/>
    </xf>
    <xf numFmtId="0" fontId="2" fillId="4" borderId="10" xfId="0" applyFont="1" applyFill="1" applyBorder="1" applyAlignment="1" applyProtection="1">
      <alignment horizontal="left" wrapText="1"/>
      <protection locked="0"/>
    </xf>
    <xf numFmtId="0" fontId="12" fillId="2" borderId="10" xfId="0" applyFont="1" applyFill="1" applyBorder="1" applyAlignment="1">
      <alignment wrapText="1"/>
    </xf>
    <xf numFmtId="0" fontId="2" fillId="4" borderId="10" xfId="0" applyFont="1" applyFill="1" applyBorder="1" applyAlignment="1" applyProtection="1">
      <alignment wrapText="1"/>
      <protection locked="0"/>
    </xf>
    <xf numFmtId="0" fontId="12" fillId="2" borderId="9" xfId="0" applyFont="1" applyFill="1" applyBorder="1" applyAlignment="1">
      <alignment vertical="center" wrapText="1"/>
    </xf>
    <xf numFmtId="0" fontId="2" fillId="2" borderId="10" xfId="0" applyFont="1" applyFill="1" applyBorder="1" applyAlignment="1">
      <alignment horizontal="left"/>
    </xf>
    <xf numFmtId="164" fontId="2" fillId="2" borderId="10" xfId="1" applyNumberFormat="1" applyFont="1" applyFill="1" applyBorder="1" applyProtection="1"/>
    <xf numFmtId="0" fontId="5" fillId="0" borderId="0" xfId="3" applyFont="1" applyAlignment="1">
      <alignment horizontal="right"/>
    </xf>
    <xf numFmtId="164" fontId="2" fillId="4" borderId="9" xfId="1" applyNumberFormat="1" applyFont="1" applyFill="1" applyBorder="1" applyProtection="1">
      <protection locked="0"/>
    </xf>
    <xf numFmtId="0" fontId="16" fillId="7" borderId="0" xfId="0" applyFont="1" applyFill="1"/>
    <xf numFmtId="0" fontId="12" fillId="2" borderId="10" xfId="0" applyFont="1" applyFill="1" applyBorder="1" applyAlignment="1">
      <alignment vertical="center" wrapText="1"/>
    </xf>
    <xf numFmtId="165" fontId="16" fillId="8" borderId="10" xfId="0" applyNumberFormat="1" applyFont="1" applyFill="1" applyBorder="1" applyProtection="1">
      <protection locked="0"/>
    </xf>
    <xf numFmtId="0" fontId="12" fillId="2" borderId="10" xfId="0" applyFont="1" applyFill="1" applyBorder="1" applyAlignment="1">
      <alignment horizontal="center" wrapText="1"/>
    </xf>
    <xf numFmtId="166" fontId="2" fillId="4" borderId="10" xfId="0" applyNumberFormat="1" applyFont="1" applyFill="1" applyBorder="1" applyProtection="1">
      <protection locked="0"/>
    </xf>
    <xf numFmtId="166" fontId="12" fillId="2" borderId="10" xfId="0" applyNumberFormat="1" applyFont="1" applyFill="1" applyBorder="1"/>
    <xf numFmtId="166" fontId="12" fillId="5" borderId="10" xfId="0" applyNumberFormat="1" applyFont="1" applyFill="1" applyBorder="1"/>
    <xf numFmtId="0" fontId="12" fillId="0" borderId="10" xfId="0" applyFont="1" applyBorder="1" applyAlignment="1">
      <alignment horizontal="center" vertical="center" wrapText="1"/>
    </xf>
    <xf numFmtId="0" fontId="12" fillId="0" borderId="10" xfId="0" applyFont="1" applyBorder="1" applyAlignment="1">
      <alignment horizontal="center" wrapText="1"/>
    </xf>
    <xf numFmtId="166" fontId="2" fillId="4" borderId="14" xfId="0" applyNumberFormat="1" applyFont="1" applyFill="1" applyBorder="1" applyProtection="1">
      <protection locked="0"/>
    </xf>
    <xf numFmtId="9" fontId="2" fillId="0" borderId="10" xfId="2" applyFont="1" applyFill="1" applyBorder="1"/>
    <xf numFmtId="166" fontId="2" fillId="0" borderId="14" xfId="0" applyNumberFormat="1" applyFont="1" applyBorder="1"/>
    <xf numFmtId="166" fontId="2" fillId="0" borderId="10" xfId="0" applyNumberFormat="1" applyFont="1" applyBorder="1"/>
    <xf numFmtId="0" fontId="7" fillId="2" borderId="0" xfId="0" applyFont="1" applyFill="1" applyAlignment="1">
      <alignment vertical="top"/>
    </xf>
    <xf numFmtId="0" fontId="2" fillId="2" borderId="8" xfId="0" applyFont="1" applyFill="1" applyBorder="1" applyAlignment="1">
      <alignment horizontal="left"/>
    </xf>
    <xf numFmtId="0" fontId="2" fillId="2" borderId="7" xfId="0" applyFont="1" applyFill="1" applyBorder="1"/>
    <xf numFmtId="0" fontId="2" fillId="2" borderId="8" xfId="0" applyFont="1" applyFill="1" applyBorder="1"/>
    <xf numFmtId="9" fontId="2" fillId="2" borderId="8" xfId="1" applyNumberFormat="1" applyFont="1" applyFill="1" applyBorder="1" applyProtection="1">
      <protection locked="0"/>
    </xf>
    <xf numFmtId="9" fontId="2" fillId="0" borderId="10" xfId="1" applyNumberFormat="1" applyFont="1" applyFill="1" applyBorder="1" applyProtection="1"/>
    <xf numFmtId="0" fontId="15" fillId="2" borderId="0" xfId="0" applyFont="1" applyFill="1" applyAlignment="1">
      <alignment horizontal="right" vertical="top"/>
    </xf>
    <xf numFmtId="10" fontId="16" fillId="0" borderId="10" xfId="2" applyNumberFormat="1" applyFont="1" applyFill="1" applyBorder="1" applyProtection="1"/>
    <xf numFmtId="0" fontId="15" fillId="2" borderId="0" xfId="0" applyFont="1" applyFill="1" applyAlignment="1">
      <alignment horizontal="right" vertical="top"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xf>
    <xf numFmtId="0" fontId="2" fillId="4" borderId="10" xfId="0" applyFont="1" applyFill="1" applyBorder="1" applyAlignment="1" applyProtection="1">
      <alignment horizontal="left" wrapText="1"/>
      <protection locked="0"/>
    </xf>
    <xf numFmtId="0" fontId="9" fillId="3" borderId="0" xfId="0" applyFont="1" applyFill="1" applyAlignment="1">
      <alignment horizontal="center" vertical="center"/>
    </xf>
    <xf numFmtId="0" fontId="14" fillId="3" borderId="0" xfId="0" applyFont="1" applyFill="1" applyAlignment="1">
      <alignment horizontal="center" vertical="center"/>
    </xf>
    <xf numFmtId="0" fontId="12" fillId="0" borderId="10" xfId="0" applyFont="1" applyBorder="1" applyAlignment="1">
      <alignment horizontal="center" vertical="center"/>
    </xf>
    <xf numFmtId="0" fontId="2" fillId="2" borderId="10" xfId="0" applyFont="1" applyFill="1" applyBorder="1" applyAlignment="1">
      <alignment horizontal="left"/>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2" fillId="2" borderId="7" xfId="0" applyFont="1" applyFill="1" applyBorder="1" applyAlignment="1">
      <alignment horizontal="left" wrapText="1"/>
    </xf>
    <xf numFmtId="0" fontId="2" fillId="2" borderId="9" xfId="0" applyFont="1" applyFill="1" applyBorder="1" applyAlignment="1">
      <alignment horizontal="left" wrapText="1"/>
    </xf>
    <xf numFmtId="0" fontId="12" fillId="2" borderId="1" xfId="0" applyFont="1" applyFill="1" applyBorder="1" applyAlignment="1">
      <alignment horizontal="center"/>
    </xf>
    <xf numFmtId="0" fontId="2" fillId="4" borderId="7" xfId="0" applyFont="1" applyFill="1" applyBorder="1" applyAlignment="1" applyProtection="1">
      <alignment horizontal="center" wrapText="1"/>
      <protection locked="0"/>
    </xf>
    <xf numFmtId="0" fontId="2" fillId="4" borderId="8" xfId="0" applyFont="1"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19" fillId="2" borderId="3" xfId="0" applyFont="1" applyFill="1" applyBorder="1" applyAlignment="1">
      <alignment horizontal="left" wrapText="1"/>
    </xf>
    <xf numFmtId="0" fontId="2" fillId="0" borderId="10"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4" borderId="5" xfId="0" applyFont="1" applyFill="1" applyBorder="1" applyAlignment="1" applyProtection="1">
      <alignment wrapText="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12" fillId="2" borderId="0" xfId="0" applyFont="1" applyFill="1" applyAlignment="1">
      <alignment horizontal="left" wrapText="1"/>
    </xf>
    <xf numFmtId="0" fontId="19" fillId="2" borderId="0" xfId="0" applyFont="1" applyFill="1" applyAlignment="1">
      <alignment horizontal="left" wrapText="1"/>
    </xf>
    <xf numFmtId="0" fontId="12" fillId="2" borderId="7"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15" fillId="5" borderId="7" xfId="0" applyFont="1" applyFill="1" applyBorder="1" applyAlignment="1">
      <alignment horizontal="left"/>
    </xf>
    <xf numFmtId="0" fontId="15" fillId="5" borderId="8" xfId="0" applyFont="1" applyFill="1" applyBorder="1" applyAlignment="1">
      <alignment horizontal="left"/>
    </xf>
    <xf numFmtId="0" fontId="15" fillId="5" borderId="9" xfId="0" applyFont="1" applyFill="1" applyBorder="1" applyAlignment="1">
      <alignment horizontal="left"/>
    </xf>
    <xf numFmtId="0" fontId="7" fillId="2" borderId="3" xfId="0" applyFont="1" applyFill="1" applyBorder="1" applyAlignment="1">
      <alignment horizontal="left" wrapText="1"/>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9" xfId="0" applyFont="1" applyFill="1" applyBorder="1" applyAlignment="1">
      <alignment horizontal="left"/>
    </xf>
    <xf numFmtId="0" fontId="15" fillId="7" borderId="10" xfId="0" applyFont="1" applyFill="1" applyBorder="1" applyAlignment="1">
      <alignment horizontal="left"/>
    </xf>
    <xf numFmtId="0" fontId="7" fillId="2" borderId="0" xfId="0" applyFont="1" applyFill="1" applyAlignment="1">
      <alignment horizontal="left" wrapText="1"/>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5" fillId="2" borderId="10" xfId="0" applyFont="1" applyFill="1" applyBorder="1" applyAlignment="1">
      <alignment horizontal="left"/>
    </xf>
    <xf numFmtId="0" fontId="7" fillId="0" borderId="0" xfId="0" applyFont="1" applyAlignment="1">
      <alignment horizontal="left" wrapText="1"/>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7" fillId="2" borderId="0" xfId="0" applyFont="1" applyFill="1" applyAlignment="1">
      <alignment wrapText="1"/>
    </xf>
    <xf numFmtId="0" fontId="2" fillId="2" borderId="11" xfId="0" applyFont="1" applyFill="1" applyBorder="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16" fillId="6" borderId="1" xfId="4" applyFont="1" applyFill="1" applyBorder="1" applyAlignment="1" applyProtection="1">
      <alignment horizontal="left" wrapText="1"/>
      <protection locked="0"/>
    </xf>
    <xf numFmtId="0" fontId="2" fillId="2" borderId="0" xfId="0" applyFont="1" applyFill="1" applyAlignment="1">
      <alignment wrapText="1"/>
    </xf>
    <xf numFmtId="0" fontId="16" fillId="2" borderId="3" xfId="4" applyFont="1" applyFill="1" applyBorder="1" applyAlignment="1">
      <alignment horizontal="left" vertical="top"/>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3" fillId="7" borderId="0" xfId="0" applyFont="1" applyFill="1" applyBorder="1" applyAlignment="1"/>
    <xf numFmtId="0" fontId="10" fillId="0" borderId="1" xfId="0" applyFont="1" applyBorder="1" applyAlignment="1"/>
    <xf numFmtId="0" fontId="11" fillId="0" borderId="1" xfId="0" applyFont="1" applyBorder="1" applyAlignment="1"/>
    <xf numFmtId="0" fontId="13" fillId="4" borderId="1" xfId="0" applyFont="1" applyFill="1" applyBorder="1" applyAlignment="1" applyProtection="1">
      <protection locked="0"/>
    </xf>
    <xf numFmtId="0" fontId="13" fillId="4" borderId="6" xfId="0" applyFont="1" applyFill="1" applyBorder="1" applyAlignment="1" applyProtection="1">
      <protection locked="0"/>
    </xf>
    <xf numFmtId="0" fontId="12" fillId="2" borderId="7" xfId="0" applyFont="1" applyFill="1" applyBorder="1" applyAlignment="1"/>
    <xf numFmtId="0" fontId="11" fillId="2" borderId="8" xfId="0" applyFont="1" applyFill="1" applyBorder="1" applyAlignment="1"/>
    <xf numFmtId="0" fontId="12" fillId="2" borderId="8" xfId="0" applyFont="1" applyFill="1" applyBorder="1" applyAlignment="1"/>
    <xf numFmtId="1" fontId="2" fillId="4" borderId="8" xfId="0" applyNumberFormat="1" applyFont="1" applyFill="1" applyBorder="1" applyAlignment="1" applyProtection="1">
      <protection locked="0"/>
    </xf>
    <xf numFmtId="1" fontId="11" fillId="4" borderId="9" xfId="0" applyNumberFormat="1" applyFont="1" applyFill="1" applyBorder="1" applyAlignment="1" applyProtection="1">
      <protection locked="0"/>
    </xf>
  </cellXfs>
  <cellStyles count="5">
    <cellStyle name="Comma" xfId="1" builtinId="3"/>
    <cellStyle name="Normal" xfId="0" builtinId="0"/>
    <cellStyle name="Normal 2" xfId="3" xr:uid="{00000000-0005-0000-0000-000002000000}"/>
    <cellStyle name="Normal 3" xfId="4" xr:uid="{00000000-0005-0000-0000-000003000000}"/>
    <cellStyle name="Percent" xfId="2" builtinId="5"/>
  </cellStyles>
  <dxfs count="10">
    <dxf>
      <font>
        <color theme="9"/>
      </font>
    </dxf>
    <dxf>
      <font>
        <color rgb="FFFF0000"/>
      </font>
    </dxf>
    <dxf>
      <font>
        <color rgb="FFFF0000"/>
      </font>
    </dxf>
    <dxf>
      <font>
        <color theme="9"/>
      </font>
    </dxf>
    <dxf>
      <font>
        <color rgb="FFFF0000"/>
      </font>
    </dxf>
    <dxf>
      <font>
        <color rgb="FFFF0000"/>
      </font>
    </dxf>
    <dxf>
      <fill>
        <patternFill>
          <bgColor theme="5" tint="0.59996337778862885"/>
        </patternFill>
      </fill>
    </dxf>
    <dxf>
      <font>
        <color theme="9"/>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113</xdr:row>
          <xdr:rowOff>19050</xdr:rowOff>
        </xdr:from>
        <xdr:to>
          <xdr:col>2</xdr:col>
          <xdr:colOff>1209675</xdr:colOff>
          <xdr:row>114</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1552575</xdr:colOff>
          <xdr:row>113</xdr:row>
          <xdr:rowOff>19050</xdr:rowOff>
        </xdr:from>
        <xdr:to>
          <xdr:col>4</xdr:col>
          <xdr:colOff>1162050</xdr:colOff>
          <xdr:row>114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19050</xdr:rowOff>
        </xdr:from>
        <xdr:to>
          <xdr:col>2</xdr:col>
          <xdr:colOff>1209675</xdr:colOff>
          <xdr:row>115</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19050</xdr:rowOff>
        </xdr:from>
        <xdr:to>
          <xdr:col>2</xdr:col>
          <xdr:colOff>1209675</xdr:colOff>
          <xdr:row>116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19050</xdr:rowOff>
        </xdr:from>
        <xdr:to>
          <xdr:col>2</xdr:col>
          <xdr:colOff>1209675</xdr:colOff>
          <xdr:row>117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19050</xdr:rowOff>
        </xdr:from>
        <xdr:to>
          <xdr:col>2</xdr:col>
          <xdr:colOff>1209675</xdr:colOff>
          <xdr:row>118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1552575</xdr:colOff>
          <xdr:row>114</xdr:row>
          <xdr:rowOff>19050</xdr:rowOff>
        </xdr:from>
        <xdr:to>
          <xdr:col>4</xdr:col>
          <xdr:colOff>1162050</xdr:colOff>
          <xdr:row>115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1552575</xdr:colOff>
          <xdr:row>115</xdr:row>
          <xdr:rowOff>19050</xdr:rowOff>
        </xdr:from>
        <xdr:to>
          <xdr:col>4</xdr:col>
          <xdr:colOff>1162050</xdr:colOff>
          <xdr:row>116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1552575</xdr:colOff>
          <xdr:row>116</xdr:row>
          <xdr:rowOff>19050</xdr:rowOff>
        </xdr:from>
        <xdr:to>
          <xdr:col>4</xdr:col>
          <xdr:colOff>1162050</xdr:colOff>
          <xdr:row>117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113</xdr:row>
          <xdr:rowOff>19050</xdr:rowOff>
        </xdr:from>
        <xdr:to>
          <xdr:col>6</xdr:col>
          <xdr:colOff>866775</xdr:colOff>
          <xdr:row>114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114</xdr:row>
          <xdr:rowOff>19050</xdr:rowOff>
        </xdr:from>
        <xdr:to>
          <xdr:col>7</xdr:col>
          <xdr:colOff>285750</xdr:colOff>
          <xdr:row>115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115</xdr:row>
          <xdr:rowOff>19050</xdr:rowOff>
        </xdr:from>
        <xdr:to>
          <xdr:col>6</xdr:col>
          <xdr:colOff>866775</xdr:colOff>
          <xdr:row>116</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57150</xdr:colOff>
      <xdr:row>0</xdr:row>
      <xdr:rowOff>123825</xdr:rowOff>
    </xdr:from>
    <xdr:to>
      <xdr:col>2</xdr:col>
      <xdr:colOff>1036309</xdr:colOff>
      <xdr:row>1</xdr:row>
      <xdr:rowOff>197908</xdr:rowOff>
    </xdr:to>
    <xdr:pic>
      <xdr:nvPicPr>
        <xdr:cNvPr id="2" name="Picture 1">
          <a:extLst>
            <a:ext uri="{FF2B5EF4-FFF2-40B4-BE49-F238E27FC236}">
              <a16:creationId xmlns:a16="http://schemas.microsoft.com/office/drawing/2014/main" id="{FA1393B1-464A-4719-9D47-74142E108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23825"/>
          <a:ext cx="1235064" cy="297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66"/>
  <sheetViews>
    <sheetView showGridLines="0" tabSelected="1" zoomScaleNormal="100" zoomScaleSheetLayoutView="80" workbookViewId="0">
      <selection activeCell="C3" sqref="C3"/>
    </sheetView>
  </sheetViews>
  <sheetFormatPr defaultColWidth="9.28515625" defaultRowHeight="11.65" customHeight="1" zeroHeight="1"/>
  <cols>
    <col min="1" max="1" width="3.7109375" style="1" customWidth="1"/>
    <col min="2" max="2" width="3.7109375" style="6" customWidth="1"/>
    <col min="3" max="3" width="31.140625" style="6" customWidth="1"/>
    <col min="4" max="4" width="26.7109375" style="6" customWidth="1"/>
    <col min="5" max="5" width="21.5703125" style="6" customWidth="1"/>
    <col min="6" max="6" width="17.28515625" style="6" customWidth="1"/>
    <col min="7" max="7" width="16.7109375" style="6" customWidth="1"/>
    <col min="8" max="8" width="15" style="6" customWidth="1"/>
    <col min="9" max="9" width="4.140625" style="6" customWidth="1"/>
    <col min="10" max="10" width="17.5703125" style="6" hidden="1" customWidth="1"/>
    <col min="11" max="12" width="9.28515625" style="1" hidden="1" customWidth="1"/>
    <col min="13" max="16383" width="0" style="1" hidden="1" customWidth="1"/>
    <col min="16384" max="16384" width="1.5703125" style="1" hidden="1" customWidth="1"/>
  </cols>
  <sheetData>
    <row r="1" spans="2:10" ht="18">
      <c r="B1" s="1"/>
      <c r="C1" s="1"/>
      <c r="D1" s="1"/>
      <c r="E1" s="1"/>
      <c r="F1" s="1"/>
      <c r="G1" s="1"/>
      <c r="H1" s="2" t="s">
        <v>0</v>
      </c>
      <c r="I1" s="1"/>
      <c r="J1" s="1"/>
    </row>
    <row r="2" spans="2:10" ht="18.75">
      <c r="B2" s="1"/>
      <c r="C2" s="1"/>
      <c r="D2" s="1"/>
      <c r="E2" s="1"/>
      <c r="F2" s="1"/>
      <c r="G2" s="1"/>
      <c r="H2" s="45" t="s">
        <v>1</v>
      </c>
      <c r="I2" s="1"/>
      <c r="J2" s="1"/>
    </row>
    <row r="3" spans="2:10" ht="15">
      <c r="B3" s="138" t="s">
        <v>2</v>
      </c>
      <c r="C3" s="1"/>
      <c r="D3" s="1"/>
      <c r="E3" s="1"/>
      <c r="F3" s="1"/>
      <c r="G3" s="1"/>
      <c r="H3" s="3" t="s">
        <v>3</v>
      </c>
      <c r="I3" s="1"/>
      <c r="J3" s="1"/>
    </row>
    <row r="4" spans="2:10" ht="6" customHeight="1">
      <c r="B4" s="1"/>
      <c r="C4" s="1"/>
      <c r="D4" s="1"/>
      <c r="E4" s="1"/>
      <c r="F4" s="1"/>
      <c r="G4" s="1"/>
      <c r="H4" s="1"/>
      <c r="I4" s="1"/>
      <c r="J4" s="1"/>
    </row>
    <row r="5" spans="2:10" ht="24.75" customHeight="1">
      <c r="B5" s="114" t="s">
        <v>4</v>
      </c>
      <c r="C5" s="114"/>
      <c r="D5" s="114"/>
      <c r="E5" s="114"/>
      <c r="F5" s="114"/>
      <c r="G5" s="114"/>
      <c r="H5" s="114"/>
      <c r="I5" s="1"/>
      <c r="J5" s="1"/>
    </row>
    <row r="6" spans="2:10" ht="6.75" customHeight="1">
      <c r="B6" s="1"/>
      <c r="C6" s="1"/>
      <c r="D6" s="1"/>
      <c r="E6" s="1"/>
      <c r="F6" s="1"/>
      <c r="G6" s="1"/>
      <c r="H6" s="1"/>
      <c r="I6" s="1"/>
      <c r="J6" s="1"/>
    </row>
    <row r="7" spans="2:10" ht="34.15" customHeight="1">
      <c r="B7" s="115" t="s">
        <v>5</v>
      </c>
      <c r="C7" s="115"/>
      <c r="D7" s="115"/>
      <c r="E7" s="115"/>
      <c r="F7" s="115"/>
      <c r="G7" s="115"/>
      <c r="H7" s="115"/>
      <c r="I7" s="1"/>
      <c r="J7" s="1"/>
    </row>
    <row r="8" spans="2:10" ht="6" customHeight="1">
      <c r="B8" s="1"/>
      <c r="C8" s="1"/>
      <c r="D8" s="1"/>
      <c r="E8" s="1"/>
      <c r="F8" s="1"/>
      <c r="G8" s="1"/>
      <c r="H8" s="1"/>
      <c r="I8" s="1"/>
      <c r="J8" s="1"/>
    </row>
    <row r="9" spans="2:10" ht="14.65" customHeight="1">
      <c r="B9" s="116" t="s">
        <v>6</v>
      </c>
      <c r="C9" s="116"/>
      <c r="D9" s="116"/>
      <c r="E9" s="116"/>
      <c r="F9" s="116"/>
      <c r="G9" s="116"/>
      <c r="H9" s="116"/>
      <c r="I9" s="1"/>
      <c r="J9" s="1"/>
    </row>
    <row r="10" spans="2:10" ht="6.75" customHeight="1">
      <c r="B10" s="139"/>
      <c r="C10" s="140"/>
      <c r="D10" s="140"/>
      <c r="E10" s="140"/>
      <c r="F10" s="140"/>
      <c r="G10" s="140"/>
      <c r="H10" s="140"/>
      <c r="I10" s="1"/>
      <c r="J10" s="1"/>
    </row>
    <row r="11" spans="2:10" ht="27" customHeight="1">
      <c r="B11" s="117" t="s">
        <v>7</v>
      </c>
      <c r="C11" s="118"/>
      <c r="D11" s="119"/>
      <c r="E11" s="120" t="s">
        <v>8</v>
      </c>
      <c r="F11" s="121"/>
      <c r="G11" s="121"/>
      <c r="H11" s="122"/>
      <c r="I11" s="1"/>
      <c r="J11" s="1"/>
    </row>
    <row r="12" spans="2:10" ht="28.5" customHeight="1">
      <c r="B12" s="92"/>
      <c r="C12" s="141"/>
      <c r="D12" s="142"/>
      <c r="E12" s="92"/>
      <c r="F12" s="93"/>
      <c r="G12" s="93"/>
      <c r="H12" s="94"/>
      <c r="I12" s="1"/>
      <c r="J12" s="1"/>
    </row>
    <row r="13" spans="2:10" ht="12">
      <c r="B13" s="143" t="s">
        <v>9</v>
      </c>
      <c r="C13" s="144"/>
      <c r="D13" s="4"/>
      <c r="E13" s="143" t="s">
        <v>10</v>
      </c>
      <c r="F13" s="145"/>
      <c r="G13" s="146"/>
      <c r="H13" s="147"/>
      <c r="I13" s="1"/>
      <c r="J13" s="1"/>
    </row>
    <row r="14" spans="2:10" ht="12">
      <c r="B14" s="143" t="s">
        <v>11</v>
      </c>
      <c r="C14" s="144"/>
      <c r="D14" s="5"/>
      <c r="E14" s="143" t="s">
        <v>12</v>
      </c>
      <c r="F14" s="145"/>
      <c r="G14" s="95"/>
      <c r="H14" s="96"/>
      <c r="I14" s="1"/>
      <c r="J14" s="1"/>
    </row>
    <row r="15" spans="2:10" ht="12">
      <c r="B15" s="1"/>
      <c r="C15" s="1"/>
      <c r="D15" s="1"/>
      <c r="E15" s="1"/>
      <c r="F15" s="1"/>
      <c r="G15" s="1"/>
      <c r="H15" s="1"/>
      <c r="I15" s="1"/>
      <c r="J15" s="1"/>
    </row>
    <row r="16" spans="2:10" ht="12">
      <c r="B16" s="1"/>
      <c r="C16" s="1"/>
      <c r="D16" s="1"/>
      <c r="E16" s="1"/>
      <c r="F16" s="1"/>
      <c r="G16" s="1"/>
      <c r="H16" s="1"/>
      <c r="I16" s="1"/>
      <c r="J16" s="1"/>
    </row>
    <row r="17" spans="2:10" ht="15">
      <c r="B17" s="74" t="s">
        <v>13</v>
      </c>
      <c r="C17" s="75"/>
      <c r="D17" s="75"/>
      <c r="E17" s="75"/>
      <c r="F17" s="75"/>
      <c r="G17" s="75"/>
      <c r="H17" s="75"/>
      <c r="I17" s="1"/>
    </row>
    <row r="18" spans="2:10" ht="14.65" customHeight="1">
      <c r="B18" s="1"/>
      <c r="C18" s="1"/>
      <c r="D18" s="1"/>
      <c r="E18" s="1"/>
      <c r="F18" s="1"/>
      <c r="G18" s="1"/>
      <c r="H18" s="1"/>
      <c r="I18" s="1"/>
    </row>
    <row r="19" spans="2:10" ht="11.65" customHeight="1">
      <c r="B19" s="97" t="s">
        <v>14</v>
      </c>
      <c r="C19" s="97"/>
      <c r="D19" s="97"/>
      <c r="E19" s="97"/>
      <c r="F19" s="97"/>
      <c r="G19" s="97"/>
      <c r="H19" s="97"/>
      <c r="I19" s="1"/>
      <c r="J19" s="1"/>
    </row>
    <row r="20" spans="2:10" ht="92.65" customHeight="1">
      <c r="B20" s="73"/>
      <c r="C20" s="73"/>
      <c r="D20" s="73"/>
      <c r="E20" s="73"/>
      <c r="F20" s="73"/>
      <c r="G20" s="73"/>
      <c r="H20" s="73"/>
      <c r="I20" s="1"/>
    </row>
    <row r="21" spans="2:10" ht="12.75" customHeight="1">
      <c r="B21" s="7"/>
      <c r="D21" s="8"/>
      <c r="E21" s="8"/>
      <c r="F21" s="8"/>
      <c r="G21" s="8"/>
      <c r="H21" s="9"/>
      <c r="I21" s="1"/>
    </row>
    <row r="22" spans="2:10" ht="18" customHeight="1">
      <c r="B22" s="97" t="s">
        <v>15</v>
      </c>
      <c r="C22" s="97"/>
      <c r="D22" s="97"/>
      <c r="E22" s="97"/>
      <c r="F22" s="97"/>
      <c r="G22" s="97"/>
      <c r="H22" s="97"/>
      <c r="I22" s="1"/>
    </row>
    <row r="23" spans="2:10" ht="117.6" customHeight="1">
      <c r="B23" s="78"/>
      <c r="C23" s="79"/>
      <c r="D23" s="79"/>
      <c r="E23" s="79"/>
      <c r="F23" s="79"/>
      <c r="G23" s="79"/>
      <c r="H23" s="80"/>
      <c r="I23" s="1"/>
    </row>
    <row r="24" spans="2:10" ht="23.1" customHeight="1">
      <c r="B24" s="98" t="s">
        <v>16</v>
      </c>
      <c r="C24" s="98"/>
      <c r="D24" s="98"/>
      <c r="E24" s="98"/>
      <c r="F24" s="98"/>
      <c r="G24" s="98"/>
      <c r="H24" s="98"/>
      <c r="I24" s="1"/>
      <c r="J24" s="1"/>
    </row>
    <row r="25" spans="2:10" ht="15" customHeight="1">
      <c r="B25" s="7"/>
      <c r="C25" s="1"/>
      <c r="D25" s="8"/>
      <c r="E25" s="8"/>
      <c r="F25" s="8"/>
      <c r="G25" s="8"/>
      <c r="H25" s="8"/>
      <c r="I25" s="1"/>
    </row>
    <row r="26" spans="2:10" ht="15" customHeight="1">
      <c r="B26" s="112" t="s">
        <v>17</v>
      </c>
      <c r="C26" s="112"/>
      <c r="D26" s="112"/>
      <c r="E26" s="112"/>
      <c r="F26" s="112"/>
      <c r="G26" s="112"/>
      <c r="H26" s="49"/>
      <c r="I26" s="1"/>
    </row>
    <row r="27" spans="2:10" ht="15" customHeight="1">
      <c r="B27" s="7"/>
      <c r="C27" s="1"/>
      <c r="D27" s="8"/>
      <c r="E27" s="8"/>
      <c r="F27" s="8"/>
      <c r="G27" s="8"/>
      <c r="H27" s="8"/>
      <c r="I27" s="1"/>
    </row>
    <row r="28" spans="2:10" ht="15" customHeight="1">
      <c r="B28" s="25" t="s">
        <v>18</v>
      </c>
      <c r="C28" s="1"/>
      <c r="D28" s="8"/>
      <c r="E28" s="8"/>
      <c r="F28" s="8"/>
      <c r="G28" s="8"/>
      <c r="H28" s="8"/>
      <c r="I28" s="1"/>
    </row>
    <row r="29" spans="2:10" ht="14.1" customHeight="1">
      <c r="B29" s="123" t="s">
        <v>19</v>
      </c>
      <c r="C29" s="123"/>
      <c r="D29" s="123"/>
      <c r="E29" s="123"/>
      <c r="F29" s="123"/>
      <c r="G29" s="123"/>
      <c r="H29" s="10"/>
      <c r="I29" s="1"/>
    </row>
    <row r="30" spans="2:10" ht="14.1" customHeight="1">
      <c r="B30" s="123" t="s">
        <v>20</v>
      </c>
      <c r="C30" s="123"/>
      <c r="D30" s="123"/>
      <c r="E30" s="123"/>
      <c r="F30" s="123"/>
      <c r="G30" s="123"/>
      <c r="H30" s="10"/>
      <c r="I30" s="1"/>
    </row>
    <row r="31" spans="2:10" ht="14.1" customHeight="1">
      <c r="B31" s="123" t="s">
        <v>21</v>
      </c>
      <c r="C31" s="123"/>
      <c r="D31" s="123"/>
      <c r="E31" s="123"/>
      <c r="F31" s="123"/>
      <c r="G31" s="123"/>
      <c r="H31" s="10"/>
      <c r="I31" s="1"/>
    </row>
    <row r="32" spans="2:10" ht="14.1" customHeight="1">
      <c r="B32" s="109" t="s">
        <v>22</v>
      </c>
      <c r="C32" s="110"/>
      <c r="D32" s="110"/>
      <c r="E32" s="110"/>
      <c r="F32" s="110"/>
      <c r="G32" s="111"/>
      <c r="H32" s="67">
        <f>SUM(H29:H31)</f>
        <v>0</v>
      </c>
      <c r="I32" s="1"/>
    </row>
    <row r="33" spans="2:9" ht="26.25" customHeight="1">
      <c r="B33" s="108" t="s">
        <v>23</v>
      </c>
      <c r="C33" s="108"/>
      <c r="D33" s="108"/>
      <c r="E33" s="108"/>
      <c r="F33" s="108"/>
      <c r="G33" s="108"/>
      <c r="H33" s="68" t="str">
        <f>IF(ABS(SUM(H29:H31)-1)&lt;0.0001,"✅ OK","❌ Doit totaliser 100%")</f>
        <v>❌ Doit totaliser 100%</v>
      </c>
      <c r="I33" s="1"/>
    </row>
    <row r="34" spans="2:9" ht="12">
      <c r="B34" s="1"/>
      <c r="C34" s="1"/>
      <c r="D34" s="1"/>
      <c r="E34" s="1"/>
      <c r="F34" s="1"/>
      <c r="G34" s="1"/>
      <c r="I34" s="1"/>
    </row>
    <row r="35" spans="2:9" ht="12">
      <c r="B35" s="74" t="s">
        <v>24</v>
      </c>
      <c r="C35" s="74"/>
      <c r="D35" s="74"/>
      <c r="E35" s="74"/>
      <c r="F35" s="74"/>
      <c r="G35" s="74"/>
      <c r="H35" s="74"/>
      <c r="I35" s="1"/>
    </row>
    <row r="36" spans="2:9" ht="12">
      <c r="B36" s="1"/>
      <c r="C36" s="1"/>
      <c r="D36" s="1"/>
      <c r="E36" s="1"/>
      <c r="F36" s="1"/>
      <c r="G36" s="1"/>
      <c r="H36" s="1"/>
      <c r="I36" s="1"/>
    </row>
    <row r="37" spans="2:9" ht="67.5" customHeight="1">
      <c r="B37" s="124" t="s">
        <v>25</v>
      </c>
      <c r="C37" s="124"/>
      <c r="D37" s="124"/>
      <c r="E37" s="124"/>
      <c r="F37" s="124"/>
      <c r="G37" s="124"/>
      <c r="H37" s="124"/>
      <c r="I37" s="1"/>
    </row>
    <row r="38" spans="2:9" ht="12">
      <c r="B38" s="1"/>
      <c r="C38" s="1"/>
      <c r="D38" s="1"/>
      <c r="E38" s="1"/>
      <c r="F38" s="1"/>
      <c r="G38" s="1"/>
      <c r="H38" s="1"/>
      <c r="I38" s="1"/>
    </row>
    <row r="39" spans="2:9" ht="36">
      <c r="B39" s="1"/>
      <c r="C39" s="1"/>
      <c r="D39" s="1"/>
      <c r="E39" s="1"/>
      <c r="F39" s="1"/>
      <c r="G39" s="1"/>
      <c r="H39" s="50" t="s">
        <v>26</v>
      </c>
      <c r="I39" s="1"/>
    </row>
    <row r="40" spans="2:9" ht="13.5" customHeight="1">
      <c r="B40" s="102" t="s">
        <v>27</v>
      </c>
      <c r="C40" s="103"/>
      <c r="D40" s="103"/>
      <c r="E40" s="103"/>
      <c r="F40" s="103"/>
      <c r="G40" s="104"/>
      <c r="H40" s="51"/>
      <c r="I40" s="1"/>
    </row>
    <row r="41" spans="2:9" ht="13.5" customHeight="1">
      <c r="B41" s="102" t="s">
        <v>28</v>
      </c>
      <c r="C41" s="103"/>
      <c r="D41" s="103"/>
      <c r="E41" s="103"/>
      <c r="F41" s="103"/>
      <c r="G41" s="104"/>
      <c r="H41" s="51"/>
      <c r="I41" s="1"/>
    </row>
    <row r="42" spans="2:9" ht="13.5" customHeight="1">
      <c r="B42" s="102" t="s">
        <v>29</v>
      </c>
      <c r="C42" s="103"/>
      <c r="D42" s="103"/>
      <c r="E42" s="103"/>
      <c r="F42" s="103"/>
      <c r="G42" s="104"/>
      <c r="H42" s="51"/>
      <c r="I42" s="1"/>
    </row>
    <row r="43" spans="2:9" ht="13.5" customHeight="1">
      <c r="B43" s="99" t="s">
        <v>30</v>
      </c>
      <c r="C43" s="100"/>
      <c r="D43" s="100"/>
      <c r="E43" s="100"/>
      <c r="F43" s="100"/>
      <c r="G43" s="101"/>
      <c r="H43" s="52">
        <f>SUM(H40:H42)</f>
        <v>0</v>
      </c>
      <c r="I43" s="1"/>
    </row>
    <row r="44" spans="2:9" ht="13.5" customHeight="1">
      <c r="B44" s="102" t="s">
        <v>31</v>
      </c>
      <c r="C44" s="103"/>
      <c r="D44" s="103"/>
      <c r="E44" s="103"/>
      <c r="F44" s="103"/>
      <c r="G44" s="104"/>
      <c r="H44" s="11"/>
      <c r="I44" s="1"/>
    </row>
    <row r="45" spans="2:9" ht="13.5" customHeight="1">
      <c r="B45" s="102" t="s">
        <v>32</v>
      </c>
      <c r="C45" s="103"/>
      <c r="D45" s="103"/>
      <c r="E45" s="103"/>
      <c r="F45" s="103"/>
      <c r="G45" s="104"/>
      <c r="H45" s="11"/>
      <c r="I45" s="1"/>
    </row>
    <row r="46" spans="2:9" ht="13.5" customHeight="1">
      <c r="B46" s="102" t="s">
        <v>33</v>
      </c>
      <c r="C46" s="103"/>
      <c r="D46" s="103"/>
      <c r="E46" s="103"/>
      <c r="F46" s="103"/>
      <c r="G46" s="104"/>
      <c r="H46" s="11"/>
      <c r="I46" s="1"/>
    </row>
    <row r="47" spans="2:9" ht="13.5" customHeight="1">
      <c r="B47" s="99" t="s">
        <v>34</v>
      </c>
      <c r="C47" s="100"/>
      <c r="D47" s="100"/>
      <c r="E47" s="100"/>
      <c r="F47" s="100"/>
      <c r="G47" s="101"/>
      <c r="H47" s="52">
        <f>SUM(H44:H46)</f>
        <v>0</v>
      </c>
      <c r="I47" s="1"/>
    </row>
    <row r="48" spans="2:9" ht="13.5" customHeight="1">
      <c r="B48" s="105" t="s">
        <v>35</v>
      </c>
      <c r="C48" s="106"/>
      <c r="D48" s="106"/>
      <c r="E48" s="106"/>
      <c r="F48" s="106"/>
      <c r="G48" s="107"/>
      <c r="H48" s="13">
        <f>IF(H47=0,0,H43/H47)</f>
        <v>0</v>
      </c>
      <c r="I48" s="1"/>
    </row>
    <row r="49" spans="2:10" ht="13.5" customHeight="1">
      <c r="B49" s="102" t="s">
        <v>36</v>
      </c>
      <c r="C49" s="103"/>
      <c r="D49" s="103"/>
      <c r="E49" s="103"/>
      <c r="F49" s="103"/>
      <c r="G49" s="104"/>
      <c r="H49" s="51"/>
      <c r="I49" s="1"/>
    </row>
    <row r="50" spans="2:10" ht="13.5" customHeight="1">
      <c r="B50" s="102" t="s">
        <v>37</v>
      </c>
      <c r="C50" s="103"/>
      <c r="D50" s="103"/>
      <c r="E50" s="103"/>
      <c r="F50" s="103"/>
      <c r="G50" s="104"/>
      <c r="H50" s="51"/>
      <c r="I50" s="1"/>
    </row>
    <row r="51" spans="2:10" ht="13.5" customHeight="1">
      <c r="B51" s="99" t="s">
        <v>38</v>
      </c>
      <c r="C51" s="100"/>
      <c r="D51" s="100"/>
      <c r="E51" s="100"/>
      <c r="F51" s="100"/>
      <c r="G51" s="101"/>
      <c r="H51" s="52">
        <f>H49+H50</f>
        <v>0</v>
      </c>
      <c r="I51" s="1"/>
    </row>
    <row r="52" spans="2:10" ht="13.5" customHeight="1">
      <c r="B52" s="105" t="s">
        <v>39</v>
      </c>
      <c r="C52" s="106"/>
      <c r="D52" s="106"/>
      <c r="E52" s="106"/>
      <c r="F52" s="106"/>
      <c r="G52" s="107"/>
      <c r="H52" s="53">
        <f>H47+H51</f>
        <v>0</v>
      </c>
      <c r="I52" s="1"/>
    </row>
    <row r="53" spans="2:10" ht="12">
      <c r="B53" s="113" t="s">
        <v>40</v>
      </c>
      <c r="C53" s="113"/>
      <c r="D53" s="113"/>
      <c r="E53" s="113"/>
      <c r="F53" s="113"/>
      <c r="G53" s="113"/>
      <c r="H53" s="113"/>
      <c r="I53" s="1"/>
    </row>
    <row r="54" spans="2:10" ht="12">
      <c r="B54" s="1"/>
      <c r="C54" s="1"/>
      <c r="D54" s="1"/>
      <c r="E54" s="1"/>
      <c r="F54" s="1"/>
      <c r="G54" s="1"/>
      <c r="H54" s="1"/>
      <c r="I54" s="1"/>
    </row>
    <row r="55" spans="2:10" ht="11.65" customHeight="1">
      <c r="B55" s="29" t="s">
        <v>41</v>
      </c>
      <c r="C55" s="16"/>
      <c r="D55" s="16"/>
      <c r="E55" s="16"/>
      <c r="F55" s="16"/>
      <c r="G55" s="16"/>
      <c r="H55" s="16"/>
      <c r="I55" s="1"/>
      <c r="J55" s="1"/>
    </row>
    <row r="56" spans="2:10" ht="33" customHeight="1">
      <c r="B56" s="124" t="s">
        <v>42</v>
      </c>
      <c r="C56" s="124"/>
      <c r="D56" s="124"/>
      <c r="E56" s="124"/>
      <c r="F56" s="124"/>
      <c r="G56" s="124"/>
      <c r="H56" s="124"/>
      <c r="I56" s="1"/>
      <c r="J56" s="1"/>
    </row>
    <row r="57" spans="2:10" ht="7.5" customHeight="1">
      <c r="B57" s="15"/>
      <c r="C57" s="16"/>
      <c r="D57" s="16"/>
      <c r="E57" s="16"/>
      <c r="F57" s="16"/>
      <c r="G57" s="16"/>
      <c r="H57" s="16"/>
      <c r="I57" s="1"/>
      <c r="J57" s="1"/>
    </row>
    <row r="58" spans="2:10" ht="58.5" customHeight="1">
      <c r="B58" s="17"/>
      <c r="C58" s="125" t="s">
        <v>43</v>
      </c>
      <c r="D58" s="126"/>
      <c r="E58" s="40" t="s">
        <v>44</v>
      </c>
      <c r="F58" s="40" t="s">
        <v>45</v>
      </c>
      <c r="G58" s="40" t="s">
        <v>46</v>
      </c>
      <c r="H58" s="40" t="s">
        <v>47</v>
      </c>
      <c r="I58" s="1"/>
      <c r="J58" s="1"/>
    </row>
    <row r="59" spans="2:10" ht="25.15" customHeight="1">
      <c r="B59" s="18">
        <v>1</v>
      </c>
      <c r="C59" s="78"/>
      <c r="D59" s="80"/>
      <c r="E59" s="41"/>
      <c r="F59" s="39"/>
      <c r="G59" s="19"/>
      <c r="H59" s="19"/>
      <c r="I59" s="1"/>
      <c r="J59" s="1"/>
    </row>
    <row r="60" spans="2:10" ht="25.15" customHeight="1">
      <c r="B60" s="18">
        <v>2</v>
      </c>
      <c r="C60" s="78"/>
      <c r="D60" s="80"/>
      <c r="E60" s="41"/>
      <c r="F60" s="39"/>
      <c r="G60" s="19"/>
      <c r="H60" s="19"/>
      <c r="I60" s="1"/>
      <c r="J60" s="1"/>
    </row>
    <row r="61" spans="2:10" ht="25.15" customHeight="1">
      <c r="B61" s="18">
        <v>3</v>
      </c>
      <c r="C61" s="78"/>
      <c r="D61" s="80"/>
      <c r="E61" s="41"/>
      <c r="F61" s="39"/>
      <c r="G61" s="19"/>
      <c r="H61" s="19"/>
      <c r="I61" s="1"/>
      <c r="J61" s="1"/>
    </row>
    <row r="62" spans="2:10" ht="25.15" customHeight="1">
      <c r="B62" s="18">
        <v>4</v>
      </c>
      <c r="C62" s="78"/>
      <c r="D62" s="80"/>
      <c r="E62" s="41"/>
      <c r="F62" s="39"/>
      <c r="G62" s="19"/>
      <c r="H62" s="19"/>
      <c r="I62" s="1"/>
      <c r="J62" s="1"/>
    </row>
    <row r="63" spans="2:10" ht="25.15" customHeight="1">
      <c r="B63" s="18">
        <v>5</v>
      </c>
      <c r="C63" s="78"/>
      <c r="D63" s="80"/>
      <c r="E63" s="41"/>
      <c r="F63" s="39"/>
      <c r="G63" s="19"/>
      <c r="H63" s="19"/>
      <c r="I63" s="1"/>
      <c r="J63" s="1"/>
    </row>
    <row r="64" spans="2:10" ht="18.600000000000001" customHeight="1">
      <c r="B64" s="1"/>
      <c r="C64" s="127"/>
      <c r="D64" s="127"/>
      <c r="E64" s="127"/>
      <c r="F64" s="127"/>
      <c r="G64" s="127"/>
      <c r="H64" s="127"/>
      <c r="I64" s="1"/>
      <c r="J64" s="1"/>
    </row>
    <row r="65" spans="2:10" ht="14.65" customHeight="1">
      <c r="B65" s="74" t="s">
        <v>48</v>
      </c>
      <c r="C65" s="75"/>
      <c r="D65" s="75"/>
      <c r="E65" s="75"/>
      <c r="F65" s="75"/>
      <c r="G65" s="75"/>
      <c r="H65" s="75"/>
      <c r="I65" s="1"/>
      <c r="J65" s="1"/>
    </row>
    <row r="66" spans="2:10" ht="13.9" customHeight="1">
      <c r="B66" s="1"/>
      <c r="C66" s="1"/>
      <c r="D66" s="1"/>
      <c r="E66" s="1"/>
      <c r="F66" s="1"/>
      <c r="G66" s="1"/>
      <c r="H66" s="1"/>
      <c r="I66" s="1"/>
      <c r="J66" s="1"/>
    </row>
    <row r="67" spans="2:10" ht="12.6" customHeight="1">
      <c r="B67" s="128" t="s">
        <v>49</v>
      </c>
      <c r="C67" s="129"/>
      <c r="D67" s="129"/>
      <c r="E67" s="129"/>
      <c r="F67" s="129"/>
      <c r="G67" s="130"/>
      <c r="H67" s="46"/>
      <c r="I67" s="1"/>
      <c r="J67" s="1"/>
    </row>
    <row r="68" spans="2:10" ht="12.6" customHeight="1">
      <c r="B68" s="131" t="s">
        <v>50</v>
      </c>
      <c r="C68" s="131"/>
      <c r="D68" s="131"/>
      <c r="E68" s="131"/>
      <c r="F68" s="131"/>
      <c r="G68" s="131"/>
      <c r="H68" s="20"/>
      <c r="I68" s="1"/>
      <c r="J68" s="1"/>
    </row>
    <row r="69" spans="2:10" ht="12.6" customHeight="1">
      <c r="B69" s="77" t="s">
        <v>51</v>
      </c>
      <c r="C69" s="77"/>
      <c r="D69" s="77"/>
      <c r="E69" s="77"/>
      <c r="F69" s="77"/>
      <c r="G69" s="77"/>
      <c r="H69" s="20"/>
      <c r="I69" s="1"/>
      <c r="J69" s="1"/>
    </row>
    <row r="70" spans="2:10" ht="12.6" customHeight="1">
      <c r="B70" s="23"/>
      <c r="C70" s="23"/>
      <c r="D70" s="23"/>
      <c r="E70" s="23"/>
      <c r="F70" s="23"/>
      <c r="G70" s="23"/>
      <c r="H70" s="24"/>
      <c r="I70" s="1"/>
      <c r="J70" s="1"/>
    </row>
    <row r="71" spans="2:10" ht="12.6" customHeight="1">
      <c r="B71" s="29" t="s">
        <v>52</v>
      </c>
      <c r="C71" s="23"/>
      <c r="D71" s="23"/>
      <c r="E71" s="23"/>
      <c r="F71" s="23"/>
      <c r="G71" s="23"/>
      <c r="H71" s="24"/>
      <c r="I71" s="1"/>
      <c r="J71" s="1"/>
    </row>
    <row r="72" spans="2:10" ht="12.6" customHeight="1">
      <c r="B72" s="15"/>
      <c r="C72" s="23"/>
      <c r="D72" s="23"/>
      <c r="E72" s="23"/>
      <c r="F72" s="23"/>
      <c r="G72" s="23"/>
      <c r="H72" s="24"/>
      <c r="I72" s="1"/>
      <c r="J72" s="1"/>
    </row>
    <row r="73" spans="2:10" ht="30" customHeight="1">
      <c r="B73" s="72" t="s">
        <v>53</v>
      </c>
      <c r="C73" s="72"/>
      <c r="D73" s="72"/>
      <c r="E73" s="42" t="s">
        <v>54</v>
      </c>
      <c r="F73" s="69" t="s">
        <v>55</v>
      </c>
      <c r="G73" s="70"/>
      <c r="H73" s="71"/>
      <c r="I73" s="1"/>
      <c r="J73" s="1"/>
    </row>
    <row r="74" spans="2:10" ht="12.6" customHeight="1">
      <c r="B74" s="73"/>
      <c r="C74" s="73"/>
      <c r="D74" s="73"/>
      <c r="E74" s="5"/>
      <c r="F74" s="78"/>
      <c r="G74" s="79"/>
      <c r="H74" s="80"/>
      <c r="I74" s="1"/>
      <c r="J74" s="1"/>
    </row>
    <row r="75" spans="2:10" ht="12.6" customHeight="1">
      <c r="B75" s="73"/>
      <c r="C75" s="73"/>
      <c r="D75" s="73"/>
      <c r="E75" s="5"/>
      <c r="F75" s="78"/>
      <c r="G75" s="79"/>
      <c r="H75" s="80"/>
      <c r="I75" s="1"/>
      <c r="J75" s="1"/>
    </row>
    <row r="76" spans="2:10" ht="12.6" customHeight="1">
      <c r="B76" s="73"/>
      <c r="C76" s="73"/>
      <c r="D76" s="73"/>
      <c r="E76" s="5"/>
      <c r="F76" s="78"/>
      <c r="G76" s="79"/>
      <c r="H76" s="80"/>
      <c r="I76" s="1"/>
      <c r="J76" s="1"/>
    </row>
    <row r="77" spans="2:10" ht="12.6" customHeight="1">
      <c r="B77" s="73"/>
      <c r="C77" s="73"/>
      <c r="D77" s="73"/>
      <c r="E77" s="5"/>
      <c r="F77" s="78"/>
      <c r="G77" s="79"/>
      <c r="H77" s="80"/>
      <c r="I77" s="1"/>
      <c r="J77" s="1"/>
    </row>
    <row r="78" spans="2:10" ht="12.6" customHeight="1">
      <c r="B78" s="73"/>
      <c r="C78" s="73"/>
      <c r="D78" s="73"/>
      <c r="E78" s="5"/>
      <c r="F78" s="78"/>
      <c r="G78" s="79"/>
      <c r="H78" s="80"/>
      <c r="I78" s="1"/>
      <c r="J78" s="1"/>
    </row>
    <row r="79" spans="2:10" ht="12.6" customHeight="1">
      <c r="B79" s="87" t="s">
        <v>56</v>
      </c>
      <c r="C79" s="87"/>
      <c r="D79" s="87"/>
      <c r="E79" s="87"/>
      <c r="F79" s="87"/>
      <c r="G79" s="87"/>
      <c r="H79" s="87"/>
      <c r="I79" s="1"/>
      <c r="J79" s="1"/>
    </row>
    <row r="80" spans="2:10" ht="12.6" customHeight="1">
      <c r="B80" s="14"/>
      <c r="C80" s="14"/>
      <c r="D80" s="14"/>
      <c r="E80" s="14"/>
      <c r="F80" s="14"/>
      <c r="G80" s="14"/>
      <c r="H80" s="14"/>
      <c r="I80" s="1"/>
      <c r="J80" s="1"/>
    </row>
    <row r="81" spans="2:10" ht="19.899999999999999" customHeight="1">
      <c r="B81" s="74" t="s">
        <v>57</v>
      </c>
      <c r="C81" s="75"/>
      <c r="D81" s="75"/>
      <c r="E81" s="75"/>
      <c r="F81" s="75"/>
      <c r="G81" s="75"/>
      <c r="H81" s="75"/>
      <c r="I81" s="1"/>
      <c r="J81" s="1"/>
    </row>
    <row r="82" spans="2:10" ht="19.899999999999999" customHeight="1">
      <c r="B82" s="1"/>
      <c r="C82" s="1"/>
      <c r="D82" s="1"/>
      <c r="E82" s="1"/>
      <c r="F82" s="1"/>
      <c r="G82" s="1"/>
      <c r="H82" s="1"/>
      <c r="I82" s="1"/>
      <c r="J82" s="1"/>
    </row>
    <row r="83" spans="2:10" ht="52.9" customHeight="1">
      <c r="B83" s="76" t="s">
        <v>58</v>
      </c>
      <c r="C83" s="76"/>
      <c r="D83" s="76"/>
      <c r="E83" s="54" t="s">
        <v>59</v>
      </c>
      <c r="F83" s="54" t="s">
        <v>60</v>
      </c>
      <c r="G83" s="54" t="s">
        <v>61</v>
      </c>
      <c r="H83" s="55" t="s">
        <v>62</v>
      </c>
      <c r="I83" s="1"/>
      <c r="J83" s="1"/>
    </row>
    <row r="84" spans="2:10" ht="19.899999999999999" customHeight="1">
      <c r="B84" s="88" t="s">
        <v>63</v>
      </c>
      <c r="C84" s="88"/>
      <c r="D84" s="88"/>
      <c r="E84" s="56"/>
      <c r="F84" s="57">
        <f>IF($E$87=0,0,E84/$E$87)</f>
        <v>0</v>
      </c>
      <c r="G84" s="58">
        <f>E84</f>
        <v>0</v>
      </c>
      <c r="H84" s="57">
        <f>IF($G$87=0,0,G84/$G$87)</f>
        <v>0</v>
      </c>
      <c r="I84" s="1"/>
      <c r="J84" s="1"/>
    </row>
    <row r="85" spans="2:10" ht="19.899999999999999" customHeight="1">
      <c r="B85" s="88" t="s">
        <v>64</v>
      </c>
      <c r="C85" s="88"/>
      <c r="D85" s="88"/>
      <c r="E85" s="51"/>
      <c r="F85" s="57">
        <f t="shared" ref="F85:F86" si="0">IF($E$87=0,0,E85/$E$87)</f>
        <v>0</v>
      </c>
      <c r="G85" s="59">
        <f>ROUND(E85/2,0)</f>
        <v>0</v>
      </c>
      <c r="H85" s="57">
        <f>IF($G$87=0,0,G85/$G$87)</f>
        <v>0</v>
      </c>
      <c r="I85" s="1"/>
      <c r="J85" s="1"/>
    </row>
    <row r="86" spans="2:10" ht="19.899999999999999" customHeight="1">
      <c r="B86" s="88" t="s">
        <v>65</v>
      </c>
      <c r="C86" s="88"/>
      <c r="D86" s="88"/>
      <c r="E86" s="51"/>
      <c r="F86" s="57">
        <f t="shared" si="0"/>
        <v>0</v>
      </c>
      <c r="G86" s="59">
        <f>ROUND(E86/4,0)</f>
        <v>0</v>
      </c>
      <c r="H86" s="57">
        <f>IF($G$87=0,0,G86/$G$87)</f>
        <v>0</v>
      </c>
      <c r="I86" s="1"/>
      <c r="J86" s="1"/>
    </row>
    <row r="87" spans="2:10" ht="19.899999999999999" customHeight="1">
      <c r="B87" s="88" t="s">
        <v>66</v>
      </c>
      <c r="C87" s="88"/>
      <c r="D87" s="88"/>
      <c r="E87" s="59">
        <f>SUM(E84:E86)</f>
        <v>0</v>
      </c>
      <c r="F87" s="57">
        <f>SUM(F84:F86)</f>
        <v>0</v>
      </c>
      <c r="G87" s="59">
        <f>SUM(G84:G86)</f>
        <v>0</v>
      </c>
      <c r="H87" s="57">
        <f>SUM(H84:H86)</f>
        <v>0</v>
      </c>
      <c r="I87" s="1"/>
      <c r="J87" s="1"/>
    </row>
    <row r="88" spans="2:10" ht="22.9" customHeight="1">
      <c r="B88" s="88" t="s">
        <v>67</v>
      </c>
      <c r="C88" s="88"/>
      <c r="D88" s="88"/>
      <c r="E88" s="11"/>
      <c r="F88" s="57">
        <f>IF($E$87=0,0,E88/$E$87)</f>
        <v>0</v>
      </c>
      <c r="G88" s="59">
        <f>E88</f>
        <v>0</v>
      </c>
      <c r="H88" s="57">
        <f>IF($G$87=0,0,G88/$G$87)</f>
        <v>0</v>
      </c>
      <c r="I88" s="1"/>
      <c r="J88" s="1"/>
    </row>
    <row r="89" spans="2:10" ht="22.9" customHeight="1">
      <c r="B89" s="88" t="s">
        <v>68</v>
      </c>
      <c r="C89" s="88"/>
      <c r="D89" s="88"/>
      <c r="E89" s="11"/>
      <c r="F89" s="57">
        <f>IF($E$87=0,0,E89/$E$87)</f>
        <v>0</v>
      </c>
      <c r="G89" s="59">
        <f>ROUND(E89/2,0)</f>
        <v>0</v>
      </c>
      <c r="H89" s="57">
        <f t="shared" ref="H89:H90" si="1">IF($G$87=0,0,G89/$G$87)</f>
        <v>0</v>
      </c>
      <c r="I89" s="1"/>
      <c r="J89" s="1"/>
    </row>
    <row r="90" spans="2:10" ht="22.9" customHeight="1">
      <c r="B90" s="88" t="s">
        <v>69</v>
      </c>
      <c r="C90" s="88"/>
      <c r="D90" s="88"/>
      <c r="E90" s="11"/>
      <c r="F90" s="57">
        <f>IF($E$87=0,0,E90/$E$87)</f>
        <v>0</v>
      </c>
      <c r="G90" s="59">
        <f>ROUND(E90/4,0)</f>
        <v>0</v>
      </c>
      <c r="H90" s="57">
        <f t="shared" si="1"/>
        <v>0</v>
      </c>
      <c r="I90" s="1"/>
      <c r="J90" s="1"/>
    </row>
    <row r="91" spans="2:10" ht="19.899999999999999" customHeight="1">
      <c r="B91" s="88" t="s">
        <v>70</v>
      </c>
      <c r="C91" s="88"/>
      <c r="D91" s="88"/>
      <c r="E91" s="59">
        <f>SUM(E88:E90)</f>
        <v>0</v>
      </c>
      <c r="F91" s="57">
        <f>SUM(F88:F90)</f>
        <v>0</v>
      </c>
      <c r="G91" s="59">
        <f>SUM(G88:G90)</f>
        <v>0</v>
      </c>
      <c r="H91" s="57">
        <f>SUM(H88:H90)</f>
        <v>0</v>
      </c>
      <c r="I91" s="1"/>
      <c r="J91" s="1"/>
    </row>
    <row r="92" spans="2:10" ht="45.6" customHeight="1">
      <c r="B92" s="113" t="s">
        <v>71</v>
      </c>
      <c r="C92" s="113"/>
      <c r="D92" s="113"/>
      <c r="E92" s="113"/>
      <c r="F92" s="113"/>
      <c r="G92" s="113"/>
      <c r="H92" s="113"/>
      <c r="I92" s="1"/>
      <c r="J92" s="1"/>
    </row>
    <row r="93" spans="2:10" ht="12" customHeight="1">
      <c r="B93" s="14"/>
      <c r="C93" s="14"/>
      <c r="D93" s="14"/>
      <c r="E93" s="14"/>
      <c r="F93" s="14"/>
      <c r="G93" s="14"/>
      <c r="H93" s="14"/>
      <c r="I93" s="1"/>
      <c r="J93" s="1"/>
    </row>
    <row r="94" spans="2:10" ht="10.5" customHeight="1">
      <c r="B94" s="1"/>
      <c r="C94" s="23"/>
      <c r="D94" s="83" t="s">
        <v>72</v>
      </c>
      <c r="E94" s="83"/>
      <c r="F94" s="83"/>
      <c r="G94" s="83"/>
      <c r="H94" s="83"/>
      <c r="I94" s="14"/>
      <c r="J94" s="21"/>
    </row>
    <row r="95" spans="2:10" ht="12">
      <c r="B95" s="1"/>
      <c r="C95" s="23"/>
      <c r="D95" s="43" t="s">
        <v>73</v>
      </c>
      <c r="E95" s="43" t="s">
        <v>74</v>
      </c>
      <c r="F95" s="43" t="s">
        <v>75</v>
      </c>
      <c r="G95" s="44" t="s">
        <v>76</v>
      </c>
      <c r="H95" s="44" t="s">
        <v>22</v>
      </c>
      <c r="I95" s="14"/>
      <c r="J95" s="21"/>
    </row>
    <row r="96" spans="2:10" ht="12.6" customHeight="1">
      <c r="B96" s="62" t="s">
        <v>77</v>
      </c>
      <c r="C96" s="63"/>
      <c r="D96" s="22"/>
      <c r="E96" s="22"/>
      <c r="F96" s="22"/>
      <c r="G96" s="22"/>
      <c r="H96" s="65">
        <f>SUM(D96:G96)</f>
        <v>0</v>
      </c>
      <c r="I96" s="14"/>
      <c r="J96" s="14"/>
    </row>
    <row r="97" spans="2:11" ht="12.6" customHeight="1">
      <c r="B97" s="61"/>
      <c r="C97" s="61"/>
      <c r="D97" s="64"/>
      <c r="E97" s="64"/>
      <c r="F97" s="64"/>
      <c r="G97" s="64"/>
      <c r="H97" s="66" t="str">
        <f>IF(ABS(SUM(D96:G96)-1)&lt;0.0001,"✅ OK","❌ Doit totaliser 100%")</f>
        <v>❌ Doit totaliser 100%</v>
      </c>
      <c r="I97" s="14"/>
      <c r="J97" s="14"/>
    </row>
    <row r="98" spans="2:11" ht="22.5" customHeight="1">
      <c r="B98" s="81" t="s">
        <v>78</v>
      </c>
      <c r="C98" s="82"/>
      <c r="D98" s="22"/>
      <c r="E98" s="22"/>
      <c r="F98" s="22"/>
      <c r="G98" s="22"/>
      <c r="H98" s="65">
        <f>SUM(D98:G98)</f>
        <v>0</v>
      </c>
      <c r="I98" s="14"/>
      <c r="J98" s="14"/>
    </row>
    <row r="99" spans="2:11" ht="19.5" customHeight="1">
      <c r="B99" s="1"/>
      <c r="C99" s="23"/>
      <c r="D99" s="23"/>
      <c r="E99" s="23"/>
      <c r="F99" s="23"/>
      <c r="G99" s="23"/>
      <c r="H99" s="66" t="str">
        <f>IF(ABS(SUM(D98:G98)-1)&lt;0.0001,"✅ OK","❌ Doit totaliser 100%")</f>
        <v>❌ Doit totaliser 100%</v>
      </c>
      <c r="I99" s="14"/>
      <c r="J99" s="14"/>
    </row>
    <row r="100" spans="2:11" ht="14.65" customHeight="1">
      <c r="B100" s="74" t="s">
        <v>79</v>
      </c>
      <c r="C100" s="74"/>
      <c r="D100" s="74"/>
      <c r="E100" s="74"/>
      <c r="F100" s="74"/>
      <c r="G100" s="74"/>
      <c r="H100" s="74"/>
    </row>
    <row r="101" spans="2:11" ht="14.65" customHeight="1">
      <c r="B101" s="1"/>
      <c r="C101" s="1"/>
      <c r="D101" s="1"/>
      <c r="E101" s="1"/>
      <c r="F101" s="1"/>
      <c r="G101" s="1"/>
      <c r="H101" s="1"/>
      <c r="I101" s="1"/>
      <c r="J101" s="1"/>
    </row>
    <row r="102" spans="2:11" ht="12">
      <c r="B102" s="25" t="s">
        <v>80</v>
      </c>
      <c r="C102" s="1"/>
      <c r="D102" s="1"/>
      <c r="E102" s="1"/>
      <c r="F102" s="1"/>
      <c r="G102" s="1"/>
      <c r="H102" s="1"/>
      <c r="I102" s="1"/>
      <c r="J102" s="1"/>
    </row>
    <row r="103" spans="2:11" ht="6.75" customHeight="1">
      <c r="B103" s="1"/>
      <c r="C103" s="1"/>
      <c r="D103" s="1"/>
      <c r="E103" s="1"/>
      <c r="F103" s="1"/>
      <c r="G103" s="1"/>
      <c r="H103" s="1"/>
      <c r="I103" s="1"/>
      <c r="J103" s="1"/>
    </row>
    <row r="104" spans="2:11" ht="23.25" customHeight="1">
      <c r="B104" s="72" t="s">
        <v>81</v>
      </c>
      <c r="C104" s="72"/>
      <c r="D104" s="72" t="s">
        <v>82</v>
      </c>
      <c r="E104" s="72"/>
      <c r="F104" s="69" t="s">
        <v>83</v>
      </c>
      <c r="G104" s="70"/>
      <c r="H104" s="71"/>
      <c r="I104" s="7"/>
      <c r="J104" s="1"/>
    </row>
    <row r="105" spans="2:11" ht="25.15" customHeight="1">
      <c r="B105" s="73"/>
      <c r="C105" s="73"/>
      <c r="D105" s="78"/>
      <c r="E105" s="80"/>
      <c r="F105" s="78"/>
      <c r="G105" s="79"/>
      <c r="H105" s="80"/>
      <c r="I105" s="1"/>
      <c r="J105" s="1"/>
    </row>
    <row r="106" spans="2:11" ht="25.15" customHeight="1">
      <c r="B106" s="73"/>
      <c r="C106" s="73"/>
      <c r="D106" s="78"/>
      <c r="E106" s="80"/>
      <c r="F106" s="78"/>
      <c r="G106" s="79"/>
      <c r="H106" s="80"/>
      <c r="I106" s="1"/>
      <c r="J106" s="1"/>
    </row>
    <row r="107" spans="2:11" ht="25.15" customHeight="1">
      <c r="B107" s="73"/>
      <c r="C107" s="73"/>
      <c r="D107" s="78"/>
      <c r="E107" s="80"/>
      <c r="F107" s="78"/>
      <c r="G107" s="79"/>
      <c r="H107" s="80"/>
      <c r="I107" s="1"/>
      <c r="J107" s="1"/>
    </row>
    <row r="108" spans="2:11" ht="25.15" customHeight="1">
      <c r="B108" s="73"/>
      <c r="C108" s="73"/>
      <c r="D108" s="78"/>
      <c r="E108" s="80"/>
      <c r="F108" s="78"/>
      <c r="G108" s="79"/>
      <c r="H108" s="80"/>
      <c r="I108" s="1"/>
      <c r="J108" s="1"/>
    </row>
    <row r="109" spans="2:11" ht="25.15" customHeight="1">
      <c r="B109" s="73"/>
      <c r="C109" s="73"/>
      <c r="D109" s="78"/>
      <c r="E109" s="80"/>
      <c r="F109" s="78"/>
      <c r="G109" s="79"/>
      <c r="H109" s="80"/>
      <c r="I109" s="1"/>
      <c r="J109" s="1"/>
    </row>
    <row r="110" spans="2:11" ht="12">
      <c r="B110" s="1"/>
      <c r="C110" s="1"/>
      <c r="D110" s="1"/>
      <c r="E110" s="1"/>
      <c r="F110" s="1"/>
      <c r="G110" s="1"/>
      <c r="H110" s="1"/>
      <c r="I110" s="1"/>
      <c r="J110" s="1"/>
    </row>
    <row r="111" spans="2:11" ht="14.65" customHeight="1">
      <c r="B111" s="74" t="s">
        <v>84</v>
      </c>
      <c r="C111" s="74"/>
      <c r="D111" s="74"/>
      <c r="E111" s="74"/>
      <c r="F111" s="74"/>
      <c r="G111" s="74"/>
      <c r="H111" s="74"/>
      <c r="I111" s="26"/>
      <c r="J111" s="27"/>
      <c r="K111" s="27"/>
    </row>
    <row r="112" spans="2:11" ht="12">
      <c r="B112" s="1"/>
      <c r="C112" s="1"/>
      <c r="D112" s="1"/>
      <c r="E112" s="1"/>
      <c r="F112" s="1"/>
      <c r="G112" s="1"/>
      <c r="H112" s="1"/>
      <c r="I112" s="1"/>
      <c r="J112" s="1"/>
    </row>
    <row r="113" spans="2:18" ht="12" customHeight="1">
      <c r="B113" s="29" t="s">
        <v>85</v>
      </c>
      <c r="D113" s="30"/>
      <c r="E113" s="30"/>
      <c r="F113" s="30"/>
      <c r="G113" s="30"/>
      <c r="H113" s="30"/>
      <c r="I113" s="28"/>
      <c r="J113" s="28"/>
      <c r="K113" s="12"/>
      <c r="L113" s="12"/>
      <c r="M113" s="12"/>
      <c r="N113" s="12"/>
      <c r="O113" s="12"/>
      <c r="P113" s="12"/>
      <c r="Q113" s="12"/>
      <c r="R113" s="12"/>
    </row>
    <row r="114" spans="2:18" ht="14.65" customHeight="1">
      <c r="B114" s="1"/>
      <c r="C114" s="30" t="s">
        <v>86</v>
      </c>
      <c r="D114" s="30"/>
      <c r="E114" s="30" t="s">
        <v>87</v>
      </c>
      <c r="F114" s="30"/>
      <c r="G114" s="30" t="s">
        <v>88</v>
      </c>
      <c r="H114" s="30"/>
      <c r="I114" s="28"/>
      <c r="J114" s="28"/>
      <c r="K114" s="12"/>
      <c r="L114" s="12"/>
      <c r="M114" s="12"/>
      <c r="N114" s="12"/>
      <c r="O114" s="12"/>
      <c r="P114" s="12"/>
      <c r="Q114" s="12"/>
      <c r="R114" s="12"/>
    </row>
    <row r="115" spans="2:18" ht="14.65" customHeight="1">
      <c r="B115" s="1"/>
      <c r="C115" s="30" t="s">
        <v>89</v>
      </c>
      <c r="D115" s="30"/>
      <c r="E115" s="30" t="s">
        <v>90</v>
      </c>
      <c r="F115" s="30"/>
      <c r="G115" s="31" t="s">
        <v>91</v>
      </c>
      <c r="H115" s="30"/>
      <c r="I115" s="28"/>
      <c r="J115" s="28"/>
      <c r="K115" s="12"/>
      <c r="L115" s="12"/>
      <c r="M115" s="12"/>
      <c r="N115" s="12"/>
      <c r="O115" s="12"/>
      <c r="P115" s="12"/>
      <c r="Q115" s="12"/>
      <c r="R115" s="12"/>
    </row>
    <row r="116" spans="2:18" ht="14.65" customHeight="1">
      <c r="B116" s="1"/>
      <c r="C116" s="30" t="s">
        <v>92</v>
      </c>
      <c r="D116" s="30"/>
      <c r="E116" s="30" t="s">
        <v>93</v>
      </c>
      <c r="F116" s="30"/>
      <c r="G116" s="30" t="s">
        <v>94</v>
      </c>
      <c r="H116" s="30"/>
      <c r="I116" s="28"/>
      <c r="J116" s="28"/>
      <c r="K116" s="12"/>
      <c r="L116" s="12"/>
      <c r="M116" s="12"/>
      <c r="N116" s="12"/>
      <c r="O116" s="12"/>
      <c r="P116" s="12"/>
      <c r="Q116" s="12"/>
      <c r="R116" s="12"/>
    </row>
    <row r="117" spans="2:18" ht="14.65" customHeight="1">
      <c r="B117" s="1"/>
      <c r="C117" s="30" t="s">
        <v>95</v>
      </c>
      <c r="D117" s="30"/>
      <c r="E117" s="30" t="s">
        <v>96</v>
      </c>
      <c r="F117" s="30"/>
      <c r="G117" s="30"/>
      <c r="H117" s="1"/>
      <c r="I117" s="28"/>
      <c r="J117" s="28"/>
      <c r="K117" s="12"/>
      <c r="L117" s="12"/>
      <c r="M117" s="12"/>
      <c r="N117" s="12"/>
      <c r="O117" s="12"/>
      <c r="P117" s="12"/>
      <c r="Q117" s="12"/>
      <c r="R117" s="12"/>
    </row>
    <row r="118" spans="2:18" ht="14.65" customHeight="1">
      <c r="B118" s="1"/>
      <c r="C118" s="31" t="s">
        <v>97</v>
      </c>
      <c r="D118" s="30"/>
      <c r="E118" s="30"/>
      <c r="F118" s="30"/>
      <c r="G118" s="30"/>
      <c r="H118" s="30"/>
      <c r="I118" s="28"/>
      <c r="J118" s="28"/>
      <c r="K118" s="12"/>
      <c r="L118" s="12"/>
      <c r="M118" s="12"/>
      <c r="N118" s="12"/>
      <c r="O118" s="12"/>
      <c r="P118" s="12"/>
      <c r="Q118" s="12"/>
      <c r="R118" s="12"/>
    </row>
    <row r="119" spans="2:18" ht="7.15" customHeight="1">
      <c r="B119" s="1"/>
      <c r="C119" s="28"/>
      <c r="D119" s="28"/>
      <c r="E119" s="28"/>
      <c r="F119" s="28"/>
      <c r="G119" s="28"/>
      <c r="H119" s="28"/>
      <c r="I119" s="28"/>
      <c r="J119" s="28"/>
      <c r="K119" s="12"/>
      <c r="L119" s="12"/>
      <c r="M119" s="12"/>
      <c r="N119" s="12"/>
      <c r="O119" s="12"/>
      <c r="P119" s="12"/>
      <c r="Q119" s="12"/>
      <c r="R119" s="12"/>
    </row>
    <row r="120" spans="2:18" ht="12" customHeight="1">
      <c r="B120" s="1"/>
      <c r="C120" s="135"/>
      <c r="D120" s="136"/>
      <c r="E120" s="136"/>
      <c r="F120" s="136"/>
      <c r="G120" s="136"/>
      <c r="H120" s="137"/>
      <c r="I120" s="28"/>
      <c r="J120" s="28"/>
      <c r="K120" s="12"/>
      <c r="L120" s="12"/>
      <c r="M120" s="12"/>
      <c r="N120" s="12"/>
      <c r="O120" s="12"/>
      <c r="P120" s="12"/>
      <c r="Q120" s="12"/>
      <c r="R120" s="12"/>
    </row>
    <row r="121" spans="2:18" ht="12">
      <c r="B121" s="1"/>
      <c r="C121" s="1"/>
      <c r="D121" s="1"/>
      <c r="E121" s="1"/>
      <c r="F121" s="1"/>
      <c r="G121" s="1"/>
      <c r="H121" s="1"/>
      <c r="I121" s="1"/>
      <c r="J121" s="1"/>
    </row>
    <row r="122" spans="2:18" ht="12">
      <c r="B122" s="25" t="s">
        <v>98</v>
      </c>
      <c r="C122" s="12"/>
      <c r="D122" s="12"/>
      <c r="E122" s="12"/>
      <c r="F122" s="12"/>
      <c r="G122" s="12"/>
      <c r="H122" s="12"/>
      <c r="I122" s="12"/>
      <c r="J122" s="32"/>
      <c r="K122" s="12"/>
      <c r="L122" s="12"/>
      <c r="M122" s="12"/>
      <c r="N122" s="12"/>
      <c r="O122" s="12"/>
      <c r="P122" s="12"/>
      <c r="Q122" s="12"/>
      <c r="R122" s="12"/>
    </row>
    <row r="123" spans="2:18" ht="6.6" customHeight="1">
      <c r="B123" s="1"/>
      <c r="C123" s="12"/>
      <c r="D123" s="12"/>
      <c r="E123" s="12"/>
      <c r="F123" s="12"/>
      <c r="G123" s="12"/>
      <c r="H123" s="12"/>
      <c r="I123" s="12"/>
      <c r="J123" s="32"/>
      <c r="K123" s="12"/>
      <c r="L123" s="12"/>
      <c r="M123" s="12"/>
      <c r="N123" s="12"/>
      <c r="O123" s="12"/>
      <c r="P123" s="12"/>
      <c r="Q123" s="12"/>
      <c r="R123" s="12"/>
    </row>
    <row r="124" spans="2:18" ht="59.45" customHeight="1">
      <c r="B124" s="72" t="s">
        <v>99</v>
      </c>
      <c r="C124" s="72"/>
      <c r="D124" s="48" t="s">
        <v>100</v>
      </c>
      <c r="E124" s="89" t="s">
        <v>101</v>
      </c>
      <c r="F124" s="90"/>
      <c r="G124" s="90"/>
      <c r="H124" s="91"/>
      <c r="I124" s="12"/>
      <c r="J124" s="32"/>
      <c r="K124" s="12"/>
      <c r="L124" s="12"/>
      <c r="M124" s="12"/>
      <c r="N124" s="12"/>
      <c r="O124" s="12"/>
      <c r="P124" s="12"/>
      <c r="Q124" s="12"/>
      <c r="R124" s="12"/>
    </row>
    <row r="125" spans="2:18" ht="25.15" customHeight="1">
      <c r="B125" s="73"/>
      <c r="C125" s="73"/>
      <c r="D125" s="41"/>
      <c r="E125" s="84"/>
      <c r="F125" s="85"/>
      <c r="G125" s="85"/>
      <c r="H125" s="86"/>
      <c r="I125" s="12"/>
      <c r="J125" s="32"/>
      <c r="K125" s="12"/>
      <c r="L125" s="12"/>
      <c r="M125" s="12"/>
      <c r="N125" s="12"/>
      <c r="O125" s="12"/>
      <c r="P125" s="12"/>
      <c r="Q125" s="12"/>
      <c r="R125" s="12"/>
    </row>
    <row r="126" spans="2:18" ht="25.15" customHeight="1">
      <c r="B126" s="73"/>
      <c r="C126" s="73"/>
      <c r="D126" s="41"/>
      <c r="E126" s="84"/>
      <c r="F126" s="85"/>
      <c r="G126" s="85"/>
      <c r="H126" s="86"/>
      <c r="I126" s="12"/>
      <c r="J126" s="32"/>
      <c r="K126" s="12"/>
      <c r="L126" s="12"/>
      <c r="M126" s="12"/>
      <c r="N126" s="12"/>
      <c r="O126" s="12"/>
      <c r="P126" s="12"/>
      <c r="Q126" s="12"/>
      <c r="R126" s="12"/>
    </row>
    <row r="127" spans="2:18" ht="25.15" customHeight="1">
      <c r="B127" s="73"/>
      <c r="C127" s="73"/>
      <c r="D127" s="41"/>
      <c r="E127" s="84"/>
      <c r="F127" s="85"/>
      <c r="G127" s="85"/>
      <c r="H127" s="86"/>
      <c r="I127" s="12"/>
      <c r="J127" s="32"/>
      <c r="K127" s="12"/>
      <c r="L127" s="12"/>
      <c r="M127" s="12"/>
      <c r="N127" s="12"/>
      <c r="O127" s="12"/>
      <c r="P127" s="12"/>
      <c r="Q127" s="12"/>
      <c r="R127" s="12"/>
    </row>
    <row r="128" spans="2:18" ht="25.5" customHeight="1">
      <c r="B128" s="60" t="s">
        <v>102</v>
      </c>
      <c r="C128" s="1"/>
      <c r="D128" s="1"/>
      <c r="E128" s="1"/>
      <c r="F128" s="1"/>
      <c r="G128" s="1"/>
      <c r="H128" s="1"/>
      <c r="I128" s="1"/>
      <c r="J128" s="1"/>
    </row>
    <row r="129" spans="2:11" ht="14.65" customHeight="1">
      <c r="B129" s="74" t="s">
        <v>103</v>
      </c>
      <c r="C129" s="74"/>
      <c r="D129" s="74"/>
      <c r="E129" s="74"/>
      <c r="F129" s="74"/>
      <c r="G129" s="74"/>
      <c r="H129" s="74"/>
      <c r="I129" s="1"/>
      <c r="J129" s="1"/>
    </row>
    <row r="130" spans="2:11" ht="12">
      <c r="B130" s="1"/>
      <c r="C130" s="1"/>
      <c r="D130" s="1"/>
      <c r="E130" s="1"/>
      <c r="F130" s="1"/>
      <c r="G130" s="1"/>
      <c r="H130" s="1"/>
      <c r="I130" s="1"/>
      <c r="J130" s="1"/>
    </row>
    <row r="131" spans="2:11" ht="39" customHeight="1">
      <c r="B131" s="133" t="s">
        <v>104</v>
      </c>
      <c r="C131" s="133"/>
      <c r="D131" s="133"/>
      <c r="E131" s="133"/>
      <c r="F131" s="133"/>
      <c r="G131" s="133"/>
      <c r="H131" s="133"/>
      <c r="I131" s="33"/>
      <c r="J131" s="1"/>
      <c r="K131" s="12"/>
    </row>
    <row r="132" spans="2:11" ht="18" customHeight="1">
      <c r="B132" s="1"/>
      <c r="C132" s="1"/>
      <c r="D132" s="1"/>
      <c r="E132" s="1"/>
      <c r="F132" s="1"/>
      <c r="G132" s="1"/>
      <c r="H132" s="1"/>
      <c r="I132" s="1"/>
      <c r="J132" s="1"/>
    </row>
    <row r="133" spans="2:11" ht="17.25" customHeight="1">
      <c r="B133" s="34" t="s">
        <v>105</v>
      </c>
      <c r="C133" s="34"/>
      <c r="D133" s="132"/>
      <c r="E133" s="132"/>
      <c r="F133" s="132"/>
      <c r="G133" s="132"/>
      <c r="H133" s="132"/>
      <c r="I133" s="1"/>
      <c r="J133" s="1"/>
    </row>
    <row r="134" spans="2:11" ht="23.1" customHeight="1">
      <c r="B134" s="34"/>
      <c r="C134" s="34"/>
      <c r="D134" s="134" t="s">
        <v>106</v>
      </c>
      <c r="E134" s="134"/>
      <c r="F134" s="134"/>
      <c r="G134" s="134"/>
      <c r="H134" s="134"/>
      <c r="I134" s="1"/>
      <c r="J134" s="1"/>
    </row>
    <row r="135" spans="2:11" ht="12">
      <c r="B135" s="47" t="s">
        <v>107</v>
      </c>
      <c r="C135" s="34"/>
      <c r="D135" s="132"/>
      <c r="E135" s="132"/>
      <c r="F135" s="132"/>
      <c r="G135" s="132"/>
      <c r="H135" s="132"/>
      <c r="I135" s="1"/>
      <c r="J135" s="1"/>
    </row>
    <row r="136" spans="2:11" ht="24">
      <c r="B136" s="47" t="s">
        <v>108</v>
      </c>
      <c r="C136" s="34"/>
      <c r="D136" s="35" t="s">
        <v>109</v>
      </c>
      <c r="E136" s="34"/>
      <c r="F136" s="34"/>
      <c r="G136" s="34"/>
      <c r="H136" s="34"/>
      <c r="I136" s="1"/>
      <c r="J136" s="1"/>
    </row>
    <row r="137" spans="2:11" ht="12">
      <c r="B137" s="47"/>
      <c r="C137" s="34"/>
      <c r="D137" s="35"/>
      <c r="E137" s="34"/>
      <c r="F137" s="34"/>
      <c r="G137" s="34"/>
      <c r="H137" s="34"/>
      <c r="I137" s="1"/>
      <c r="J137" s="1"/>
    </row>
    <row r="138" spans="2:11" ht="12">
      <c r="B138" s="47" t="s">
        <v>110</v>
      </c>
      <c r="C138" s="34"/>
      <c r="D138" s="132"/>
      <c r="E138" s="132"/>
      <c r="F138" s="132"/>
      <c r="G138" s="132"/>
      <c r="H138" s="132"/>
      <c r="I138" s="1"/>
      <c r="J138" s="1"/>
    </row>
    <row r="139" spans="2:11" ht="12">
      <c r="B139" s="1"/>
      <c r="C139" s="1"/>
      <c r="D139" s="1"/>
      <c r="E139" s="1"/>
      <c r="F139" s="1"/>
      <c r="G139" s="1"/>
      <c r="H139" s="1"/>
      <c r="I139" s="1"/>
      <c r="J139" s="1"/>
    </row>
    <row r="140" spans="2:11" ht="12">
      <c r="B140" s="1"/>
      <c r="C140" s="1"/>
      <c r="D140" s="1"/>
      <c r="E140" s="36" t="s">
        <v>111</v>
      </c>
      <c r="F140" s="37"/>
      <c r="G140" s="37"/>
      <c r="H140" s="37"/>
      <c r="I140" s="1"/>
      <c r="J140" s="1"/>
    </row>
    <row r="141" spans="2:11" ht="12">
      <c r="B141" s="1"/>
      <c r="C141" s="1"/>
      <c r="D141" s="1"/>
      <c r="E141" s="34"/>
      <c r="F141" s="38" t="s">
        <v>112</v>
      </c>
      <c r="G141" s="38" t="s">
        <v>113</v>
      </c>
      <c r="H141" s="38" t="s">
        <v>114</v>
      </c>
      <c r="I141" s="1"/>
      <c r="J141" s="1"/>
    </row>
    <row r="142" spans="2:11" ht="11.65" customHeight="1"/>
    <row r="143" spans="2:11" ht="11.65" customHeight="1"/>
    <row r="144" spans="2:11" ht="11.65" customHeight="1"/>
    <row r="145" ht="11.65" customHeight="1"/>
    <row r="146" ht="11.65" customHeight="1"/>
    <row r="147" ht="11.65" customHeight="1"/>
    <row r="148" ht="11.65" customHeight="1"/>
    <row r="149" ht="11.65" customHeight="1"/>
    <row r="150" ht="11.65" customHeight="1"/>
    <row r="151" ht="11.65" customHeight="1"/>
    <row r="152" ht="11.65" customHeight="1"/>
    <row r="153" ht="11.65" customHeight="1"/>
    <row r="154" ht="11.65" customHeight="1"/>
    <row r="155" ht="11.65" customHeight="1"/>
    <row r="156" ht="11.65" customHeight="1"/>
    <row r="157" ht="11.65" customHeight="1"/>
    <row r="158" ht="11.65" customHeight="1"/>
    <row r="159" ht="11.65" customHeight="1"/>
    <row r="160" ht="11.65" customHeight="1"/>
    <row r="161" ht="11.65" customHeight="1"/>
    <row r="162" ht="11.65" customHeight="1"/>
    <row r="163" ht="11.65" customHeight="1"/>
    <row r="164" ht="11.65" customHeight="1"/>
    <row r="165" ht="11.65" customHeight="1"/>
    <row r="166" ht="11.65" customHeight="1"/>
  </sheetData>
  <sheetProtection algorithmName="SHA-512" hashValue="0foJzIERoZU1U5t103erqRtlWjBTBmY4aBZ8HOtRDwrfXurvt+MyaFN9JOw3XNuvapkr89gl4iQDylKan0MjCQ==" saltValue="FjKpaJh95fjgO4a9vBwaLg==" spinCount="100000" sheet="1" formatColumns="0" formatRows="0" insertHyperlinks="0"/>
  <mergeCells count="115">
    <mergeCell ref="D135:H135"/>
    <mergeCell ref="D138:H138"/>
    <mergeCell ref="B129:H129"/>
    <mergeCell ref="B131:H131"/>
    <mergeCell ref="D133:H133"/>
    <mergeCell ref="D134:H134"/>
    <mergeCell ref="B106:C106"/>
    <mergeCell ref="D106:E106"/>
    <mergeCell ref="F106:H106"/>
    <mergeCell ref="B107:C107"/>
    <mergeCell ref="D107:E107"/>
    <mergeCell ref="F107:H107"/>
    <mergeCell ref="B111:H111"/>
    <mergeCell ref="C120:H120"/>
    <mergeCell ref="B125:C125"/>
    <mergeCell ref="B124:C124"/>
    <mergeCell ref="B108:C108"/>
    <mergeCell ref="D108:E108"/>
    <mergeCell ref="E127:H127"/>
    <mergeCell ref="B126:C126"/>
    <mergeCell ref="B127:C127"/>
    <mergeCell ref="B5:H5"/>
    <mergeCell ref="B7:H7"/>
    <mergeCell ref="B9:H9"/>
    <mergeCell ref="B10:H10"/>
    <mergeCell ref="B11:D11"/>
    <mergeCell ref="E11:H11"/>
    <mergeCell ref="F75:H75"/>
    <mergeCell ref="B17:H17"/>
    <mergeCell ref="B19:H19"/>
    <mergeCell ref="B20:H20"/>
    <mergeCell ref="B31:G31"/>
    <mergeCell ref="B29:G29"/>
    <mergeCell ref="B30:G30"/>
    <mergeCell ref="B56:H56"/>
    <mergeCell ref="F74:H74"/>
    <mergeCell ref="C60:D60"/>
    <mergeCell ref="C61:D61"/>
    <mergeCell ref="C58:D58"/>
    <mergeCell ref="B37:H37"/>
    <mergeCell ref="B40:G40"/>
    <mergeCell ref="C64:H64"/>
    <mergeCell ref="B67:G67"/>
    <mergeCell ref="B68:G68"/>
    <mergeCell ref="B46:G46"/>
    <mergeCell ref="B35:H35"/>
    <mergeCell ref="B52:G52"/>
    <mergeCell ref="B51:G51"/>
    <mergeCell ref="B53:H53"/>
    <mergeCell ref="F108:H108"/>
    <mergeCell ref="B109:C109"/>
    <mergeCell ref="D109:E109"/>
    <mergeCell ref="F109:H109"/>
    <mergeCell ref="B86:D86"/>
    <mergeCell ref="B87:D87"/>
    <mergeCell ref="F78:H78"/>
    <mergeCell ref="C62:D62"/>
    <mergeCell ref="C63:D63"/>
    <mergeCell ref="B88:D88"/>
    <mergeCell ref="B89:D89"/>
    <mergeCell ref="B90:D90"/>
    <mergeCell ref="B91:D91"/>
    <mergeCell ref="B92:H92"/>
    <mergeCell ref="D104:E104"/>
    <mergeCell ref="F104:H104"/>
    <mergeCell ref="B105:C105"/>
    <mergeCell ref="D105:E105"/>
    <mergeCell ref="B12:D12"/>
    <mergeCell ref="E12:H12"/>
    <mergeCell ref="C59:D59"/>
    <mergeCell ref="B13:C13"/>
    <mergeCell ref="E13:F13"/>
    <mergeCell ref="G13:H13"/>
    <mergeCell ref="B14:C14"/>
    <mergeCell ref="E14:F14"/>
    <mergeCell ref="G14:H14"/>
    <mergeCell ref="B22:H22"/>
    <mergeCell ref="B23:H23"/>
    <mergeCell ref="B24:H24"/>
    <mergeCell ref="B43:G43"/>
    <mergeCell ref="B49:G49"/>
    <mergeCell ref="B50:G50"/>
    <mergeCell ref="B47:G47"/>
    <mergeCell ref="B48:G48"/>
    <mergeCell ref="B33:G33"/>
    <mergeCell ref="B32:G32"/>
    <mergeCell ref="B45:G45"/>
    <mergeCell ref="B42:G42"/>
    <mergeCell ref="B44:G44"/>
    <mergeCell ref="B41:G41"/>
    <mergeCell ref="B26:G26"/>
    <mergeCell ref="F105:H105"/>
    <mergeCell ref="B100:H100"/>
    <mergeCell ref="B104:C104"/>
    <mergeCell ref="B98:C98"/>
    <mergeCell ref="D94:H94"/>
    <mergeCell ref="E126:H126"/>
    <mergeCell ref="B79:H79"/>
    <mergeCell ref="F76:H76"/>
    <mergeCell ref="F77:H77"/>
    <mergeCell ref="B84:D84"/>
    <mergeCell ref="B85:D85"/>
    <mergeCell ref="E124:H124"/>
    <mergeCell ref="E125:H125"/>
    <mergeCell ref="F73:H73"/>
    <mergeCell ref="B73:D73"/>
    <mergeCell ref="B74:D74"/>
    <mergeCell ref="B75:D75"/>
    <mergeCell ref="B76:D76"/>
    <mergeCell ref="B77:D77"/>
    <mergeCell ref="B65:H65"/>
    <mergeCell ref="B81:H81"/>
    <mergeCell ref="B83:D83"/>
    <mergeCell ref="B69:G69"/>
    <mergeCell ref="B78:D78"/>
  </mergeCells>
  <conditionalFormatting sqref="H32">
    <cfRule type="expression" dxfId="9" priority="9">
      <formula>$H32&lt;&gt;100%</formula>
    </cfRule>
  </conditionalFormatting>
  <conditionalFormatting sqref="H33">
    <cfRule type="containsText" dxfId="8" priority="7" operator="containsText" text="❌ Doit totaliser 100%">
      <formula>NOT(ISERROR(SEARCH("❌ Doit totaliser 100%",H33)))</formula>
    </cfRule>
    <cfRule type="containsText" dxfId="7" priority="8" operator="containsText" text="✅ OK">
      <formula>NOT(ISERROR(SEARCH("✅ OK",H33)))</formula>
    </cfRule>
  </conditionalFormatting>
  <conditionalFormatting sqref="H84:H91">
    <cfRule type="expression" priority="10" stopIfTrue="1">
      <formula>$E$87=0</formula>
    </cfRule>
  </conditionalFormatting>
  <conditionalFormatting sqref="H91">
    <cfRule type="expression" priority="12" stopIfTrue="1">
      <formula>IF($G$87&gt;=100,$G$91&gt;=15)</formula>
    </cfRule>
    <cfRule type="cellIs" dxfId="6" priority="13" operator="lessThan">
      <formula>0.15</formula>
    </cfRule>
  </conditionalFormatting>
  <conditionalFormatting sqref="H96">
    <cfRule type="expression" dxfId="5" priority="2">
      <formula>H96&lt;&gt;100%</formula>
    </cfRule>
  </conditionalFormatting>
  <conditionalFormatting sqref="H97">
    <cfRule type="containsText" dxfId="4" priority="5" operator="containsText" text="❌ Doit totaliser 100%">
      <formula>NOT(ISERROR(SEARCH("❌ Doit totaliser 100%",H97)))</formula>
    </cfRule>
    <cfRule type="containsText" dxfId="3" priority="6" operator="containsText" text="✅ OK">
      <formula>NOT(ISERROR(SEARCH("✅ OK",H97)))</formula>
    </cfRule>
  </conditionalFormatting>
  <conditionalFormatting sqref="H98">
    <cfRule type="expression" dxfId="2" priority="1">
      <formula>H98&lt;&gt;100%</formula>
    </cfRule>
  </conditionalFormatting>
  <conditionalFormatting sqref="H99">
    <cfRule type="containsText" dxfId="1" priority="3" operator="containsText" text="❌ Doit totaliser 100%">
      <formula>NOT(ISERROR(SEARCH("❌ Doit totaliser 100%",H99)))</formula>
    </cfRule>
    <cfRule type="containsText" dxfId="0" priority="4" operator="containsText" text="✅ OK">
      <formula>NOT(ISERROR(SEARCH("✅ OK",H99)))</formula>
    </cfRule>
  </conditionalFormatting>
  <dataValidations count="16">
    <dataValidation type="textLength" operator="lessThanOrEqual" allowBlank="1" showInputMessage="1" showErrorMessage="1" sqref="C120:H120" xr:uid="{00000000-0002-0000-0000-000000000000}">
      <formula1>100</formula1>
    </dataValidation>
    <dataValidation type="textLength" operator="lessThanOrEqual" allowBlank="1" showInputMessage="1" showErrorMessage="1" sqref="B20:H20" xr:uid="{00000000-0002-0000-0000-000001000000}">
      <formula1>550</formula1>
    </dataValidation>
    <dataValidation type="textLength" operator="lessThanOrEqual" allowBlank="1" showInputMessage="1" showErrorMessage="1" sqref="B23:H23" xr:uid="{00000000-0002-0000-0000-000002000000}">
      <formula1>800</formula1>
    </dataValidation>
    <dataValidation type="textLength" operator="equal" allowBlank="1" showInputMessage="1" showErrorMessage="1" sqref="F140 D13" xr:uid="{00000000-0002-0000-0000-000003000000}">
      <formula1>4</formula1>
    </dataValidation>
    <dataValidation type="decimal" allowBlank="1" showInputMessage="1" showErrorMessage="1" sqref="D96:G98" xr:uid="{00000000-0002-0000-0000-000004000000}">
      <formula1>0</formula1>
      <formula2>1</formula2>
    </dataValidation>
    <dataValidation type="whole" allowBlank="1" showInputMessage="1" showErrorMessage="1" sqref="G59:G63 H67:H69 G49:H50 H40:H42 G41:G42 G44:G46" xr:uid="{00000000-0002-0000-0000-000005000000}">
      <formula1>0</formula1>
      <formula2>10000000</formula2>
    </dataValidation>
    <dataValidation type="list" allowBlank="1" showInputMessage="1" showErrorMessage="1" sqref="E74:E78" xr:uid="{00000000-0002-0000-0000-000006000000}">
      <formula1>"Canada,International"</formula1>
    </dataValidation>
    <dataValidation type="list" allowBlank="1" showInputMessage="1" showErrorMessage="1" sqref="H59:H63" xr:uid="{102E3F64-F8C4-4B87-A064-AE96AE9B505C}">
      <formula1>"En diffusion, En personne, En ligne, Hybride"</formula1>
    </dataValidation>
    <dataValidation type="whole" allowBlank="1" showInputMessage="1" showErrorMessage="1" sqref="E84:E86" xr:uid="{2C87EC6C-C906-40FE-ABC2-E5F01133C476}">
      <formula1>0</formula1>
      <formula2>10000</formula2>
    </dataValidation>
    <dataValidation type="custom" allowBlank="1" showInputMessage="1" showErrorMessage="1" error="Le total des pourcentages du festival s'est tenu dans un lieu physique, en ligne et en diffusion doit être égal à 100 %." sqref="H29:H31" xr:uid="{650412A4-697F-4057-B97C-8967CD8FDF86}">
      <formula1>SUM($H$29:$H$31)&lt;=1</formula1>
    </dataValidation>
    <dataValidation type="custom" allowBlank="1" showInputMessage="1" showErrorMessage="1" error="Le nombre total de ménages ayant assisté à des projections de films, toutes catégories confondues, lors de diffusions doit être égal ou supérieur au nombre de ménages ayant assisté à des projections de films canadiens." sqref="H46" xr:uid="{48015DCE-5FF5-4285-9438-540D54D61F10}">
      <formula1>$H$46&gt;=$H$42</formula1>
    </dataValidation>
    <dataValidation type="custom" allowBlank="1" showInputMessage="1" showErrorMessage="1" error="Le nombre total de ménages ayant assisté à des projections de films, toutes catégories confondues, en ligne doit être égal ou supérieur au nombre de ménages ayant assisté à des projections de films canadiens en ligne." sqref="H45" xr:uid="{AA2DE827-D205-42B4-A5D9-38F140CC73A4}">
      <formula1>$H$45&gt;=$H$41</formula1>
    </dataValidation>
    <dataValidation type="custom" allowBlank="1" showInputMessage="1" showErrorMessage="1" error="Le nombre total de personnes ayant assisté à des projections de films, toutes catégories confondues, en présentiel doit être égal ou supérieur au nombre de personnes ayant assisté à des projections de films canadiens." sqref="H44" xr:uid="{DB936343-81BE-433E-9CBC-57CE8D6B7F78}">
      <formula1>$H$44&gt;=$H$40</formula1>
    </dataValidation>
    <dataValidation type="custom" allowBlank="1" showInputMessage="1" showErrorMessage="1" error="Le nombre de longs métrages canadiens ne peut excéder le nombre de longs métrages, tous les genres et pays d'origine." sqref="E88" xr:uid="{F6CCB881-E6A5-4AA0-B642-479D65F23E7B}">
      <formula1>$E$84&gt;=$E$88</formula1>
    </dataValidation>
    <dataValidation type="custom" allowBlank="1" showInputMessage="1" showErrorMessage="1" error="Le nombre de moyens métrages canadiens ne peut excéder le nombre de moyens métrages, tous les genres et pays d'origine." sqref="E89" xr:uid="{70FB6989-BAB8-4C12-B1C0-601969970D56}">
      <formula1>$E$85&gt;=$E$89</formula1>
    </dataValidation>
    <dataValidation type="custom" allowBlank="1" showInputMessage="1" showErrorMessage="1" error="Le nombre de courts métrages canadiens ne peut excéder le nombre de courts métrages, tous les genres et pays d'origine." sqref="E90" xr:uid="{15DC2C21-957F-4405-A6EA-5FA1E023ACD5}">
      <formula1>$E$86&gt;=$E$90</formula1>
    </dataValidation>
  </dataValidations>
  <pageMargins left="0.25" right="0.25" top="0.75" bottom="0.75" header="0.3" footer="0.3"/>
  <pageSetup scale="72" fitToHeight="0" orientation="portrait" r:id="rId1"/>
  <ignoredErrors>
    <ignoredError sqref="H9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113</xdr:row>
                    <xdr:rowOff>19050</xdr:rowOff>
                  </from>
                  <to>
                    <xdr:col>2</xdr:col>
                    <xdr:colOff>1209675</xdr:colOff>
                    <xdr:row>114</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1552575</xdr:colOff>
                    <xdr:row>113</xdr:row>
                    <xdr:rowOff>19050</xdr:rowOff>
                  </from>
                  <to>
                    <xdr:col>4</xdr:col>
                    <xdr:colOff>1162050</xdr:colOff>
                    <xdr:row>114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19050</xdr:colOff>
                    <xdr:row>114</xdr:row>
                    <xdr:rowOff>19050</xdr:rowOff>
                  </from>
                  <to>
                    <xdr:col>2</xdr:col>
                    <xdr:colOff>1209675</xdr:colOff>
                    <xdr:row>115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19050</xdr:colOff>
                    <xdr:row>115</xdr:row>
                    <xdr:rowOff>19050</xdr:rowOff>
                  </from>
                  <to>
                    <xdr:col>2</xdr:col>
                    <xdr:colOff>1209675</xdr:colOff>
                    <xdr:row>116</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19050</xdr:colOff>
                    <xdr:row>116</xdr:row>
                    <xdr:rowOff>19050</xdr:rowOff>
                  </from>
                  <to>
                    <xdr:col>2</xdr:col>
                    <xdr:colOff>1209675</xdr:colOff>
                    <xdr:row>117</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19050</xdr:colOff>
                    <xdr:row>117</xdr:row>
                    <xdr:rowOff>19050</xdr:rowOff>
                  </from>
                  <to>
                    <xdr:col>2</xdr:col>
                    <xdr:colOff>1209675</xdr:colOff>
                    <xdr:row>118</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1552575</xdr:colOff>
                    <xdr:row>114</xdr:row>
                    <xdr:rowOff>19050</xdr:rowOff>
                  </from>
                  <to>
                    <xdr:col>4</xdr:col>
                    <xdr:colOff>1162050</xdr:colOff>
                    <xdr:row>115</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1552575</xdr:colOff>
                    <xdr:row>115</xdr:row>
                    <xdr:rowOff>19050</xdr:rowOff>
                  </from>
                  <to>
                    <xdr:col>4</xdr:col>
                    <xdr:colOff>1162050</xdr:colOff>
                    <xdr:row>116</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1552575</xdr:colOff>
                    <xdr:row>116</xdr:row>
                    <xdr:rowOff>19050</xdr:rowOff>
                  </from>
                  <to>
                    <xdr:col>4</xdr:col>
                    <xdr:colOff>1162050</xdr:colOff>
                    <xdr:row>117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600075</xdr:colOff>
                    <xdr:row>113</xdr:row>
                    <xdr:rowOff>19050</xdr:rowOff>
                  </from>
                  <to>
                    <xdr:col>6</xdr:col>
                    <xdr:colOff>866775</xdr:colOff>
                    <xdr:row>114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600075</xdr:colOff>
                    <xdr:row>114</xdr:row>
                    <xdr:rowOff>19050</xdr:rowOff>
                  </from>
                  <to>
                    <xdr:col>7</xdr:col>
                    <xdr:colOff>285750</xdr:colOff>
                    <xdr:row>115</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600075</xdr:colOff>
                    <xdr:row>115</xdr:row>
                    <xdr:rowOff>19050</xdr:rowOff>
                  </from>
                  <to>
                    <xdr:col>6</xdr:col>
                    <xdr:colOff>866775</xdr:colOff>
                    <xdr:row>116</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aac49753a3ee92c15050738e28a2ae11">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33873fe4e1e73f415185501a402248b5"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f12f4192-0a4d-45e1-b280-6892509efd0a">ANTUCYJ4AVN6-1489653689-14286</_dlc_DocId>
    <_dlc_DocIdUrl xmlns="f12f4192-0a4d-45e1-b280-6892509efd0a">
      <Url>https://telefilm.sharepoint.com/sites/P2021-03_RelancedesprogrammesTFC/_layouts/15/DocIdRedir.aspx?ID=ANTUCYJ4AVN6-1489653689-14286</Url>
      <Description>ANTUCYJ4AVN6-1489653689-14286</Description>
    </_dlc_DocIdUrl>
    <_Version xmlns="http://schemas.microsoft.com/sharepoint/v3/fields"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D76E1-8924-4B99-8475-C5334219E592}"/>
</file>

<file path=customXml/itemProps2.xml><?xml version="1.0" encoding="utf-8"?>
<ds:datastoreItem xmlns:ds="http://schemas.openxmlformats.org/officeDocument/2006/customXml" ds:itemID="{96BA7904-95C2-4BEF-9D38-15C2898C391A}"/>
</file>

<file path=customXml/itemProps3.xml><?xml version="1.0" encoding="utf-8"?>
<ds:datastoreItem xmlns:ds="http://schemas.openxmlformats.org/officeDocument/2006/customXml" ds:itemID="{6A2B479D-5AC8-47B3-9327-2A8E71F8B433}"/>
</file>

<file path=customXml/itemProps4.xml><?xml version="1.0" encoding="utf-8"?>
<ds:datastoreItem xmlns:ds="http://schemas.openxmlformats.org/officeDocument/2006/customXml" ds:itemID="{EB877A5B-47FA-46EA-8ABC-34522CFA9E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Moncion, Bethy (MTL)</cp:lastModifiedBy>
  <cp:revision/>
  <dcterms:created xsi:type="dcterms:W3CDTF">2022-01-27T15:20:26Z</dcterms:created>
  <dcterms:modified xsi:type="dcterms:W3CDTF">2026-03-23T16:44:59Z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0x010100E31765E92D65804D84C984A5E394512B</vt:lpwstr>
  </property>
  <property fmtid="{D5CDD505-2E9C-101B-9397-08002B2CF9AE}" pid="5" name="TfClassification">
    <vt:lpwstr>7;#Gestion des programmes de promotion|4caf0c88-3810-45fe-818c-c191ef7f93d4</vt:lpwstr>
  </property>
  <property fmtid="{D5CDD505-2E9C-101B-9397-08002B2CF9AE}" pid="6" name="_dlc_DocIdItemGuid">
    <vt:lpwstr>27f345fd-d85a-4324-bcd0-8350bfac9979</vt:lpwstr>
  </property>
  <property fmtid="{D5CDD505-2E9C-101B-9397-08002B2CF9AE}" pid="7" name="TfDocType">
    <vt:lpwstr/>
  </property>
  <property fmtid="{D5CDD505-2E9C-101B-9397-08002B2CF9AE}" pid="8" name="TfProject">
    <vt:lpwstr/>
  </property>
</Properties>
</file>