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2760" windowWidth="25110" windowHeight="12090" activeTab="1"/>
  </bookViews>
  <sheets>
    <sheet name="Sommaire" sheetId="1" r:id="rId1"/>
    <sheet name="Détail" sheetId="2" r:id="rId2"/>
  </sheets>
  <definedNames>
    <definedName name="_xlnm.Print_Titles" localSheetId="1">'Détail'!$1:$8</definedName>
    <definedName name="_xlnm.Print_Titles" localSheetId="0">'Sommaire'!$1:$9</definedName>
    <definedName name="Marketing_Devis_Total__1.0_to_13.0">'Sommaire'!#REF!</definedName>
  </definedNames>
  <calcPr fullCalcOnLoad="1"/>
</workbook>
</file>

<file path=xl/sharedStrings.xml><?xml version="1.0" encoding="utf-8"?>
<sst xmlns="http://schemas.openxmlformats.org/spreadsheetml/2006/main" count="271" uniqueCount="202">
  <si>
    <t>3.4</t>
  </si>
  <si>
    <t>1.0</t>
  </si>
  <si>
    <t>1.1</t>
  </si>
  <si>
    <t>2.1</t>
  </si>
  <si>
    <t>3.1</t>
  </si>
  <si>
    <t>4.1</t>
  </si>
  <si>
    <t>1.2</t>
  </si>
  <si>
    <t>2.0</t>
  </si>
  <si>
    <t>2.2</t>
  </si>
  <si>
    <t>2.3</t>
  </si>
  <si>
    <t>3.0</t>
  </si>
  <si>
    <t>3.2</t>
  </si>
  <si>
    <t>3.3</t>
  </si>
  <si>
    <t>4.0</t>
  </si>
  <si>
    <t>4.2</t>
  </si>
  <si>
    <t>4.3</t>
  </si>
  <si>
    <t>Code</t>
  </si>
  <si>
    <t>2.4</t>
  </si>
  <si>
    <t>5.0</t>
  </si>
  <si>
    <t>6.0</t>
  </si>
  <si>
    <t>7.0</t>
  </si>
  <si>
    <t>8.0</t>
  </si>
  <si>
    <t>9.0</t>
  </si>
  <si>
    <t>10.0</t>
  </si>
  <si>
    <t>11.0</t>
  </si>
  <si>
    <t>12.0</t>
  </si>
  <si>
    <t>13.0</t>
  </si>
  <si>
    <t>14.0</t>
  </si>
  <si>
    <t>2.5</t>
  </si>
  <si>
    <t>2.6</t>
  </si>
  <si>
    <t>2.7</t>
  </si>
  <si>
    <t>4.4</t>
  </si>
  <si>
    <t>4.5</t>
  </si>
  <si>
    <t>5.1</t>
  </si>
  <si>
    <t>6.1</t>
  </si>
  <si>
    <t>6.2</t>
  </si>
  <si>
    <t>6.3</t>
  </si>
  <si>
    <t>7.4</t>
  </si>
  <si>
    <t>8.1</t>
  </si>
  <si>
    <t>8.2</t>
  </si>
  <si>
    <t>8.3</t>
  </si>
  <si>
    <t>8.4</t>
  </si>
  <si>
    <t>Radio</t>
  </si>
  <si>
    <t>9.1</t>
  </si>
  <si>
    <t>9.2</t>
  </si>
  <si>
    <t>10.1</t>
  </si>
  <si>
    <t>10.2</t>
  </si>
  <si>
    <t>10.3</t>
  </si>
  <si>
    <t>10.4</t>
  </si>
  <si>
    <t>11.2</t>
  </si>
  <si>
    <t>11.1</t>
  </si>
  <si>
    <t>12.1</t>
  </si>
  <si>
    <t>14.1</t>
  </si>
  <si>
    <t>14.2</t>
  </si>
  <si>
    <t>Signature:</t>
  </si>
  <si>
    <t>Titre du film :</t>
  </si>
  <si>
    <t>Société de production :</t>
  </si>
  <si>
    <t>Date du devis :</t>
  </si>
  <si>
    <t>Catégorie</t>
  </si>
  <si>
    <t>Marketing en ligne</t>
  </si>
  <si>
    <t>Transport et livraison</t>
  </si>
  <si>
    <t>Plateforme promotionnelle auxiliaire</t>
  </si>
  <si>
    <t>Censure / Classification</t>
  </si>
  <si>
    <t xml:space="preserve">Spécialiste en technologie Web </t>
  </si>
  <si>
    <t>Lancement d'un site Web au contenu enrichi</t>
  </si>
  <si>
    <t>Étude de marché</t>
  </si>
  <si>
    <t>Projection test</t>
  </si>
  <si>
    <t>Location de salle</t>
  </si>
  <si>
    <t>Télévision</t>
  </si>
  <si>
    <t>Dossiers de presse</t>
  </si>
  <si>
    <t>Projection de presse</t>
  </si>
  <si>
    <t>VSD</t>
  </si>
  <si>
    <t>Distribution numérique</t>
  </si>
  <si>
    <t>Copies de visionnement</t>
  </si>
  <si>
    <t>Attaché de presse</t>
  </si>
  <si>
    <t>Projections promotionnelles</t>
  </si>
  <si>
    <t>Analyse de fréquentation et optimisation</t>
  </si>
  <si>
    <t>Développement du site web</t>
  </si>
  <si>
    <t>Webmestre / gestionnaire de communauté</t>
  </si>
  <si>
    <t>Société requérante :</t>
  </si>
  <si>
    <t>Bande-annonce</t>
  </si>
  <si>
    <t>Capsules</t>
  </si>
  <si>
    <t>Affiche du film</t>
  </si>
  <si>
    <r>
      <t>Panneau publicitaire (</t>
    </r>
    <r>
      <rPr>
        <i/>
        <sz val="10"/>
        <rFont val="Arial"/>
        <family val="2"/>
      </rPr>
      <t>standee</t>
    </r>
    <r>
      <rPr>
        <sz val="10"/>
        <rFont val="Arial"/>
        <family val="0"/>
      </rPr>
      <t>)</t>
    </r>
  </si>
  <si>
    <t xml:space="preserve">Spots publicitaires </t>
  </si>
  <si>
    <t>Infographie pour publicité extérieure</t>
  </si>
  <si>
    <t>Infographie publicité de divers formats</t>
  </si>
  <si>
    <t>1.3</t>
  </si>
  <si>
    <t>1.4</t>
  </si>
  <si>
    <t>1.5</t>
  </si>
  <si>
    <t>1.6</t>
  </si>
  <si>
    <t>1.7</t>
  </si>
  <si>
    <t>1.8</t>
  </si>
  <si>
    <t xml:space="preserve"> </t>
  </si>
  <si>
    <t>Copies d'exploitation - long métrage</t>
  </si>
  <si>
    <t>Copies d'exploitation - bande annonce</t>
  </si>
  <si>
    <t>Copies de capsules et de spots publicitaires</t>
  </si>
  <si>
    <t>Impression d'affiches</t>
  </si>
  <si>
    <t>Autre (préciser) : _______________________</t>
  </si>
  <si>
    <t>4.6</t>
  </si>
  <si>
    <t>4.7</t>
  </si>
  <si>
    <t>4.8</t>
  </si>
  <si>
    <t>4.9</t>
  </si>
  <si>
    <t>4.10</t>
  </si>
  <si>
    <r>
      <t xml:space="preserve">Impression panneaux publicitaires, </t>
    </r>
    <r>
      <rPr>
        <i/>
        <sz val="10"/>
        <rFont val="Arial"/>
        <family val="2"/>
      </rPr>
      <t>standees</t>
    </r>
  </si>
  <si>
    <t>Frais de transport</t>
  </si>
  <si>
    <t>Presse écrite</t>
  </si>
  <si>
    <t>En ligne/mobile</t>
  </si>
  <si>
    <t>Affichage sauvage</t>
  </si>
  <si>
    <t>Magazines</t>
  </si>
  <si>
    <t>Tournée médiatique</t>
  </si>
  <si>
    <t>Junket</t>
  </si>
  <si>
    <t>*Remarque : Doit être préapprouvé par Téléfilm.</t>
  </si>
  <si>
    <t>Doublage - long métrage</t>
  </si>
  <si>
    <t>Doublage - bande annonce</t>
  </si>
  <si>
    <t>Sous-titrage - long métrage</t>
  </si>
  <si>
    <t>Sous-titrage - bande annonce</t>
  </si>
  <si>
    <t xml:space="preserve">Articles promotionnels </t>
  </si>
  <si>
    <t>Concours et promotions dans les médias</t>
  </si>
  <si>
    <t>Réception</t>
  </si>
  <si>
    <t>Matériel promotionnel pour le festival</t>
  </si>
  <si>
    <t>6.4</t>
  </si>
  <si>
    <t>6.5</t>
  </si>
  <si>
    <t>6.6</t>
  </si>
  <si>
    <t>6.7</t>
  </si>
  <si>
    <t>6.8</t>
  </si>
  <si>
    <t>7.1</t>
  </si>
  <si>
    <t>7.2</t>
  </si>
  <si>
    <t>7.3</t>
  </si>
  <si>
    <t>7.5</t>
  </si>
  <si>
    <t>7.6</t>
  </si>
  <si>
    <t>Total - Activités promotionnelles</t>
  </si>
  <si>
    <t>Total - Relations de presse</t>
  </si>
  <si>
    <t>Total - Transport et livraison</t>
  </si>
  <si>
    <t>Total - Projection test</t>
  </si>
  <si>
    <t>Total - Mise en marché en ligne</t>
  </si>
  <si>
    <t>Total - Publicité - Achat d'espace</t>
  </si>
  <si>
    <t>10.5</t>
  </si>
  <si>
    <t>11.3</t>
  </si>
  <si>
    <t>11.4</t>
  </si>
  <si>
    <t>Total - Plateforme promotionnelle auxiliaire*</t>
  </si>
  <si>
    <t>Total - Censure / Classification</t>
  </si>
  <si>
    <t>Frais de censure / classification</t>
  </si>
  <si>
    <t>Total - Création de la campagne</t>
  </si>
  <si>
    <t>Total - Présentation festival canadien</t>
  </si>
  <si>
    <t>Création de la campagne - main d'oeuvre</t>
  </si>
  <si>
    <t>Mise en marché en ligne</t>
  </si>
  <si>
    <t>Total - Laboratoires et imprimeurs</t>
  </si>
  <si>
    <t>Laboratoires et imprimeurs</t>
  </si>
  <si>
    <t>Relations de presse</t>
  </si>
  <si>
    <t>Activités promotionnelles</t>
  </si>
  <si>
    <t>Présentation dans un festival canadien</t>
  </si>
  <si>
    <t>Total - Première</t>
  </si>
  <si>
    <t>Publicité - Achat d'espace publicitaire</t>
  </si>
  <si>
    <r>
      <t xml:space="preserve">Studio de doublage/sous-titrage </t>
    </r>
    <r>
      <rPr>
        <sz val="10"/>
        <rFont val="Arial"/>
        <family val="2"/>
      </rPr>
      <t>(nom et ville)</t>
    </r>
    <r>
      <rPr>
        <i/>
        <sz val="10"/>
        <rFont val="Arial"/>
        <family val="2"/>
      </rPr>
      <t xml:space="preserve"> :</t>
    </r>
  </si>
  <si>
    <t>14.3</t>
  </si>
  <si>
    <t>14.4</t>
  </si>
  <si>
    <t>14.5</t>
  </si>
  <si>
    <t>15.0</t>
  </si>
  <si>
    <t>TOTAL - MISE EN MARCHÉ</t>
  </si>
  <si>
    <t>TOTAL - DOUBLAGE/SOUS-TITRAGE</t>
  </si>
  <si>
    <t>Première / Événement d'ouverture</t>
  </si>
  <si>
    <t xml:space="preserve">Coûts de la première / événement d'ouverture </t>
  </si>
  <si>
    <t>Devis
 TOTAL</t>
  </si>
  <si>
    <t>Coûts
 non canadiens</t>
  </si>
  <si>
    <t xml:space="preserve"> COÛTS DE MISE EN MARCHÉ (postes 1 à 12) </t>
  </si>
  <si>
    <t xml:space="preserve">Mise en marché en ligne </t>
  </si>
  <si>
    <t xml:space="preserve">Projection test  </t>
  </si>
  <si>
    <t xml:space="preserve">Laboratoires et imprimeurs </t>
  </si>
  <si>
    <t xml:space="preserve">Transport et livraison </t>
  </si>
  <si>
    <t xml:space="preserve">Publicité - Achat d'espace publicitaire </t>
  </si>
  <si>
    <t xml:space="preserve">Relation de presse </t>
  </si>
  <si>
    <t xml:space="preserve">Activités promotionnelles  </t>
  </si>
  <si>
    <t xml:space="preserve">Première / Événement d'ouverture </t>
  </si>
  <si>
    <t xml:space="preserve">Présentation dans un festival canadien </t>
  </si>
  <si>
    <t>Plateforme promotionnelle auxilliaire*</t>
  </si>
  <si>
    <t xml:space="preserve">Censure / Classification </t>
  </si>
  <si>
    <t xml:space="preserve">Doublage/Sous-titrage </t>
  </si>
  <si>
    <t xml:space="preserve"> Total - coûts de mise en marché (postes 1 à 12) </t>
  </si>
  <si>
    <r>
      <t>TOTAL - MISE EN MARCHÉ ET DOUBLAGE /SOUS-TITRAGE</t>
    </r>
    <r>
      <rPr>
        <sz val="10"/>
        <rFont val="Arial"/>
        <family val="2"/>
      </rPr>
      <t xml:space="preserve"> (13.0 +15.0)</t>
    </r>
  </si>
  <si>
    <t>DCP     
Coût unitaire : ______    
Quantité : ______</t>
  </si>
  <si>
    <t>FCV        
Coût unitaire : ______  
Quantité : ______</t>
  </si>
  <si>
    <t>KDM      
Coût unitaire : ______        
Quantité : ______</t>
  </si>
  <si>
    <t>Hébergement et transport    
Nombre de personnes : _____   
Nombre de jours : _____</t>
  </si>
  <si>
    <t>Total - Coûts de doublage/sous-Titrage (poste 14.0)</t>
  </si>
  <si>
    <t>Espaces pour publicité extérieure</t>
  </si>
  <si>
    <t>Couts  de doublage/Sous-titrage</t>
  </si>
  <si>
    <t>Campagne - main d'oeuvre</t>
  </si>
  <si>
    <t>Devis Marché francophone</t>
  </si>
  <si>
    <t>Devis  Marché anglophone</t>
  </si>
  <si>
    <r>
      <rPr>
        <b/>
        <sz val="9"/>
        <rFont val="Arial"/>
        <family val="2"/>
      </rPr>
      <t xml:space="preserve">Société de doublage/sous-titrage
</t>
    </r>
    <r>
      <rPr>
        <b/>
        <sz val="8"/>
        <rFont val="Arial"/>
        <family val="2"/>
      </rPr>
      <t xml:space="preserve"> </t>
    </r>
    <r>
      <rPr>
        <i/>
        <sz val="8"/>
        <rFont val="Arial"/>
        <family val="2"/>
      </rPr>
      <t>(nom et ville) :</t>
    </r>
  </si>
  <si>
    <t xml:space="preserve">* Remarque : Les détenteurs des droits de distribution doivent offrir cette version sous-titrée oudoublée du film
 aux acheteurs potentiels des régions où cela est pertinent. </t>
  </si>
  <si>
    <r>
      <t xml:space="preserve">TOTAL - MISE EN MARCHÉ ET DOUBLAGE
              /SOUS-TITRAGE </t>
    </r>
    <r>
      <rPr>
        <sz val="9"/>
        <rFont val="Arial"/>
        <family val="2"/>
      </rPr>
      <t>(13.0 + 15.0)</t>
    </r>
  </si>
  <si>
    <r>
      <t>Frais d'administration</t>
    </r>
    <r>
      <rPr>
        <sz val="10"/>
        <rFont val="Arial"/>
        <family val="2"/>
      </rPr>
      <t xml:space="preserve"> </t>
    </r>
    <r>
      <rPr>
        <sz val="9"/>
        <rFont val="Arial"/>
        <family val="2"/>
      </rPr>
      <t>(10 % de la somme des coûts ( postes 1 à 12), jusqu'à un maximum de 15 000 $)</t>
    </r>
    <r>
      <rPr>
        <b/>
        <sz val="10"/>
        <rFont val="Arial"/>
        <family val="2"/>
      </rPr>
      <t xml:space="preserve"> Note: </t>
    </r>
    <r>
      <rPr>
        <sz val="10"/>
        <rFont val="Arial"/>
        <family val="2"/>
      </rPr>
      <t>admissible uniquement pour les demandes effectuées par les distributeurs</t>
    </r>
  </si>
  <si>
    <r>
      <t xml:space="preserve">Frais d'administration </t>
    </r>
    <r>
      <rPr>
        <sz val="9"/>
        <rFont val="Arial"/>
        <family val="2"/>
      </rPr>
      <t>(5 % de la somme des coûts (poste 14), jusqu'à un maximum de 5 000 $)</t>
    </r>
    <r>
      <rPr>
        <b/>
        <sz val="10"/>
        <rFont val="Arial"/>
        <family val="2"/>
      </rPr>
      <t xml:space="preserve"> Note: </t>
    </r>
    <r>
      <rPr>
        <sz val="10"/>
        <rFont val="Arial"/>
        <family val="2"/>
      </rPr>
      <t>admissible uniquement pour les demandes effectuées par les distributeurs</t>
    </r>
  </si>
  <si>
    <t>Transactions avec des parties apparentées*</t>
  </si>
  <si>
    <t>Coûts
 non canadiens**</t>
  </si>
  <si>
    <t>** Tous les coûts non canadiens doivent être approuvés par Téléfilm avant la soumission de la demande.</t>
  </si>
  <si>
    <t>* Les transactions avec des parties apparentées doivent être divulguées au moment de la demande et aux coûts finaux et sont des montants versés aux parties apparentées telles que définies dans le Manuel de CPA Canada. Veuillez consulter la section 4.9 de la politique sur les exigences en matière de comptabilisation et de présentation sur le site Web de Téléfilm.</t>
  </si>
  <si>
    <r>
      <t xml:space="preserve">Frais d'administration </t>
    </r>
    <r>
      <rPr>
        <sz val="9"/>
        <rFont val="Arial"/>
        <family val="2"/>
      </rPr>
      <t xml:space="preserve">(10 % de la somme des coûts (postes 1 à 12), jusqu'à un maximum de 15 000 $) </t>
    </r>
    <r>
      <rPr>
        <b/>
        <sz val="9"/>
        <rFont val="Arial"/>
        <family val="2"/>
      </rPr>
      <t>Note:</t>
    </r>
    <r>
      <rPr>
        <sz val="9"/>
        <rFont val="Arial"/>
        <family val="2"/>
      </rPr>
      <t xml:space="preserve"> admissible uniquement pour les demandes effectuées par les distributeurs</t>
    </r>
  </si>
  <si>
    <r>
      <t>Frais d'administration (</t>
    </r>
    <r>
      <rPr>
        <sz val="9"/>
        <rFont val="Arial"/>
        <family val="2"/>
      </rPr>
      <t xml:space="preserve">5 % de la somme des coûts (poste 14), jusqu'à un maximum de 5 000 $) </t>
    </r>
    <r>
      <rPr>
        <b/>
        <sz val="10"/>
        <rFont val="Arial"/>
        <family val="2"/>
      </rPr>
      <t xml:space="preserve">Note: </t>
    </r>
    <r>
      <rPr>
        <sz val="10"/>
        <rFont val="Arial"/>
        <family val="2"/>
      </rPr>
      <t>admissible uniquement pour les demandes effectuées par les distributeurs</t>
    </r>
    <r>
      <rPr>
        <b/>
        <sz val="10"/>
        <rFont val="Arial"/>
        <family val="2"/>
      </rPr>
      <t>.</t>
    </r>
  </si>
  <si>
    <t>Transactions avec des parties apparentées</t>
  </si>
</sst>
</file>

<file path=xl/styles.xml><?xml version="1.0" encoding="utf-8"?>
<styleSheet xmlns="http://schemas.openxmlformats.org/spreadsheetml/2006/main">
  <numFmts count="3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_);_(&quot;$&quot;* \(#,##0\);_(&quot;$&quot;* &quot;-&quot;_);_(@_)"/>
    <numFmt numFmtId="181" formatCode="[$-F800]dddd\,\ mmmm\ dd\,\ yyyy"/>
    <numFmt numFmtId="182" formatCode="[$-1009]mmmm\-dd\-yy"/>
    <numFmt numFmtId="183" formatCode="[$-C0C]d\ mmmm\ yyyy"/>
    <numFmt numFmtId="184" formatCode="_(#,##0\ &quot;$&quot;_);_(\(#,##0\ &quot;$&quot;\);_(&quot;- $&quot;_);_(@_)"/>
    <numFmt numFmtId="185" formatCode="[$-409]h:mm:ss\ AM/PM"/>
    <numFmt numFmtId="186" formatCode="_(#,##0.0\ &quot;$&quot;_);_(\(#,##0.0\ &quot;$&quot;\);_(&quot;- $&quot;_);_(@_)"/>
    <numFmt numFmtId="187" formatCode="_(#,##0.00\ &quot;$&quot;_);_(\(#,##0.00\ &quot;$&quot;\);_(&quot;- $&quot;_);_(@_)"/>
  </numFmts>
  <fonts count="50">
    <font>
      <sz val="10"/>
      <name val="Arial"/>
      <family val="0"/>
    </font>
    <font>
      <sz val="11"/>
      <color indexed="8"/>
      <name val="Calibri"/>
      <family val="2"/>
    </font>
    <font>
      <sz val="8"/>
      <name val="Arial"/>
      <family val="2"/>
    </font>
    <font>
      <sz val="12"/>
      <name val="Arial"/>
      <family val="2"/>
    </font>
    <font>
      <b/>
      <sz val="10"/>
      <name val="Arial"/>
      <family val="2"/>
    </font>
    <font>
      <b/>
      <sz val="14"/>
      <name val="Arial"/>
      <family val="2"/>
    </font>
    <font>
      <sz val="14"/>
      <name val="Arial"/>
      <family val="2"/>
    </font>
    <font>
      <b/>
      <sz val="9"/>
      <name val="Arial"/>
      <family val="2"/>
    </font>
    <font>
      <b/>
      <sz val="12"/>
      <name val="Arial"/>
      <family val="2"/>
    </font>
    <font>
      <i/>
      <sz val="8"/>
      <name val="Arial"/>
      <family val="2"/>
    </font>
    <font>
      <b/>
      <sz val="8"/>
      <name val="Arial"/>
      <family val="2"/>
    </font>
    <font>
      <i/>
      <sz val="10"/>
      <name val="Arial"/>
      <family val="2"/>
    </font>
    <fon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39"/>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medium"/>
      <bottom style="medium"/>
    </border>
    <border>
      <left style="thin"/>
      <right style="thin"/>
      <top style="medium"/>
      <bottom style="medium"/>
    </border>
    <border>
      <left>
        <color indexed="63"/>
      </left>
      <right>
        <color indexed="63"/>
      </right>
      <top>
        <color indexed="63"/>
      </top>
      <bottom style="medium"/>
    </border>
    <border>
      <left style="thin"/>
      <right>
        <color indexed="63"/>
      </right>
      <top style="thin"/>
      <bottom>
        <color indexed="63"/>
      </botto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style="thin">
        <color theme="0"/>
      </bottom>
    </border>
    <border>
      <left style="medium"/>
      <right style="thin"/>
      <top style="thin">
        <color theme="0"/>
      </top>
      <bottom style="thin">
        <color theme="0"/>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79">
    <xf numFmtId="0" fontId="0" fillId="0" borderId="0" xfId="0" applyAlignment="1">
      <alignment/>
    </xf>
    <xf numFmtId="49" fontId="7"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2" fillId="0" borderId="0" xfId="0" applyFont="1" applyAlignment="1">
      <alignment vertical="center" wrapText="1"/>
    </xf>
    <xf numFmtId="0" fontId="3" fillId="0" borderId="0" xfId="0" applyFont="1" applyAlignment="1">
      <alignment vertical="center"/>
    </xf>
    <xf numFmtId="180" fontId="3" fillId="0" borderId="0" xfId="0" applyNumberFormat="1" applyFont="1" applyAlignment="1">
      <alignment vertical="center"/>
    </xf>
    <xf numFmtId="180" fontId="7" fillId="0" borderId="0" xfId="0" applyNumberFormat="1" applyFont="1" applyFill="1" applyBorder="1" applyAlignment="1">
      <alignment vertical="center"/>
    </xf>
    <xf numFmtId="180" fontId="4"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NumberFormat="1" applyFont="1" applyFill="1" applyBorder="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180" fontId="0" fillId="0" borderId="0" xfId="0" applyNumberFormat="1" applyFont="1" applyAlignment="1">
      <alignment vertical="center"/>
    </xf>
    <xf numFmtId="180" fontId="0" fillId="0" borderId="0" xfId="0" applyNumberFormat="1" applyFont="1" applyBorder="1"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180" fontId="5" fillId="0" borderId="0" xfId="0" applyNumberFormat="1" applyFont="1" applyAlignment="1">
      <alignment vertical="center"/>
    </xf>
    <xf numFmtId="180" fontId="6"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180" fontId="0" fillId="0" borderId="0" xfId="0" applyNumberFormat="1" applyAlignment="1">
      <alignment vertical="center"/>
    </xf>
    <xf numFmtId="49" fontId="3" fillId="0" borderId="0" xfId="0" applyNumberFormat="1" applyFont="1" applyAlignment="1">
      <alignment vertical="center"/>
    </xf>
    <xf numFmtId="180" fontId="0" fillId="0" borderId="0" xfId="0" applyNumberFormat="1" applyFont="1" applyAlignment="1">
      <alignment vertical="center"/>
    </xf>
    <xf numFmtId="0" fontId="3" fillId="0" borderId="0" xfId="0" applyFont="1" applyAlignment="1">
      <alignment vertical="center" wrapText="1"/>
    </xf>
    <xf numFmtId="0" fontId="0" fillId="0" borderId="0" xfId="0" applyFont="1" applyAlignment="1">
      <alignment vertical="center" wrapText="1"/>
    </xf>
    <xf numFmtId="180" fontId="3" fillId="0" borderId="0" xfId="0" applyNumberFormat="1" applyFont="1" applyFill="1" applyAlignment="1">
      <alignment vertical="center"/>
    </xf>
    <xf numFmtId="49" fontId="4" fillId="0" borderId="10" xfId="0" applyNumberFormat="1" applyFont="1" applyBorder="1" applyAlignment="1">
      <alignment vertical="center"/>
    </xf>
    <xf numFmtId="49" fontId="4" fillId="33" borderId="10" xfId="0" applyNumberFormat="1" applyFont="1" applyFill="1" applyBorder="1" applyAlignment="1">
      <alignment vertical="center"/>
    </xf>
    <xf numFmtId="180" fontId="4" fillId="33" borderId="10" xfId="0" applyNumberFormat="1" applyFont="1" applyFill="1" applyBorder="1" applyAlignment="1">
      <alignment horizontal="center" vertical="center" wrapText="1"/>
    </xf>
    <xf numFmtId="184" fontId="0" fillId="0" borderId="10" xfId="0" applyNumberFormat="1" applyFont="1" applyBorder="1" applyAlignment="1">
      <alignment vertical="center"/>
    </xf>
    <xf numFmtId="184" fontId="0" fillId="0" borderId="0" xfId="0" applyNumberFormat="1" applyFont="1" applyAlignment="1">
      <alignment vertical="center"/>
    </xf>
    <xf numFmtId="184" fontId="0" fillId="0" borderId="0" xfId="0" applyNumberFormat="1" applyFont="1" applyBorder="1" applyAlignment="1">
      <alignment vertical="center"/>
    </xf>
    <xf numFmtId="180" fontId="0" fillId="0" borderId="0" xfId="0" applyNumberFormat="1" applyFont="1" applyFill="1" applyBorder="1" applyAlignment="1">
      <alignment vertical="center"/>
    </xf>
    <xf numFmtId="180" fontId="0" fillId="0" borderId="11" xfId="0" applyNumberFormat="1" applyFont="1" applyFill="1" applyBorder="1" applyAlignment="1">
      <alignment vertical="center"/>
    </xf>
    <xf numFmtId="49" fontId="4" fillId="34" borderId="10" xfId="0" applyNumberFormat="1" applyFont="1" applyFill="1" applyBorder="1" applyAlignment="1">
      <alignment vertical="center"/>
    </xf>
    <xf numFmtId="0" fontId="4" fillId="34" borderId="10" xfId="0" applyFont="1" applyFill="1" applyBorder="1" applyAlignment="1">
      <alignment vertical="center"/>
    </xf>
    <xf numFmtId="184" fontId="0" fillId="30" borderId="10" xfId="0" applyNumberFormat="1" applyFont="1" applyFill="1" applyBorder="1" applyAlignment="1">
      <alignment vertical="center"/>
    </xf>
    <xf numFmtId="184" fontId="4" fillId="0" borderId="10" xfId="0" applyNumberFormat="1" applyFont="1" applyBorder="1" applyAlignment="1">
      <alignment vertical="center"/>
    </xf>
    <xf numFmtId="184" fontId="4" fillId="0" borderId="12" xfId="0" applyNumberFormat="1" applyFont="1" applyBorder="1" applyAlignment="1">
      <alignment vertical="center"/>
    </xf>
    <xf numFmtId="49" fontId="0" fillId="0" borderId="0" xfId="0" applyNumberFormat="1" applyFont="1" applyBorder="1" applyAlignment="1">
      <alignment vertical="center"/>
    </xf>
    <xf numFmtId="0" fontId="0" fillId="0" borderId="0" xfId="0" applyFont="1" applyAlignment="1">
      <alignment vertical="center"/>
    </xf>
    <xf numFmtId="49" fontId="4" fillId="0" borderId="0" xfId="0" applyNumberFormat="1" applyFont="1" applyBorder="1" applyAlignment="1">
      <alignment vertical="center"/>
    </xf>
    <xf numFmtId="49" fontId="0" fillId="0" borderId="0" xfId="0" applyNumberFormat="1"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11" fillId="0" borderId="13"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xf>
    <xf numFmtId="49" fontId="9" fillId="0" borderId="0" xfId="0" applyNumberFormat="1" applyFont="1" applyBorder="1" applyAlignment="1">
      <alignment vertical="top"/>
    </xf>
    <xf numFmtId="0" fontId="4" fillId="0" borderId="13" xfId="0" applyFont="1" applyBorder="1" applyAlignment="1">
      <alignment vertical="center"/>
    </xf>
    <xf numFmtId="49" fontId="0" fillId="0" borderId="0" xfId="0" applyNumberFormat="1" applyBorder="1" applyAlignment="1">
      <alignment vertical="center"/>
    </xf>
    <xf numFmtId="0" fontId="4" fillId="0" borderId="0" xfId="0" applyFont="1" applyBorder="1" applyAlignment="1">
      <alignment horizontal="right" vertical="center"/>
    </xf>
    <xf numFmtId="184" fontId="4" fillId="0" borderId="0" xfId="0" applyNumberFormat="1" applyFont="1" applyBorder="1" applyAlignment="1">
      <alignment vertical="center"/>
    </xf>
    <xf numFmtId="0" fontId="4" fillId="0" borderId="0" xfId="0" applyFont="1" applyBorder="1" applyAlignment="1">
      <alignment horizontal="left" vertical="center"/>
    </xf>
    <xf numFmtId="0" fontId="0" fillId="0" borderId="13" xfId="0" applyFont="1" applyBorder="1" applyAlignment="1">
      <alignment horizontal="left" vertical="center"/>
    </xf>
    <xf numFmtId="49" fontId="4" fillId="0" borderId="0" xfId="0" applyNumberFormat="1" applyFont="1" applyBorder="1" applyAlignment="1">
      <alignment vertical="top"/>
    </xf>
    <xf numFmtId="0" fontId="4" fillId="0" borderId="0" xfId="0" applyNumberFormat="1" applyFont="1" applyFill="1" applyBorder="1" applyAlignment="1">
      <alignment horizontal="right" vertical="center"/>
    </xf>
    <xf numFmtId="0" fontId="4" fillId="0" borderId="0" xfId="0" applyFont="1" applyBorder="1" applyAlignment="1">
      <alignment vertical="center"/>
    </xf>
    <xf numFmtId="0" fontId="0" fillId="0" borderId="0" xfId="0" applyFont="1" applyBorder="1" applyAlignment="1">
      <alignment vertical="center"/>
    </xf>
    <xf numFmtId="184" fontId="0" fillId="35" borderId="0" xfId="0" applyNumberFormat="1" applyFont="1" applyFill="1" applyBorder="1" applyAlignment="1">
      <alignment vertical="center"/>
    </xf>
    <xf numFmtId="0" fontId="4" fillId="0" borderId="13" xfId="0" applyFont="1" applyBorder="1" applyAlignment="1">
      <alignment horizontal="left" vertical="center"/>
    </xf>
    <xf numFmtId="0" fontId="0" fillId="0" borderId="0" xfId="0" applyFont="1" applyBorder="1" applyAlignment="1">
      <alignment vertical="center" wrapText="1"/>
    </xf>
    <xf numFmtId="0" fontId="4" fillId="35" borderId="0" xfId="0" applyFont="1" applyFill="1" applyBorder="1" applyAlignment="1">
      <alignment vertical="center" wrapText="1"/>
    </xf>
    <xf numFmtId="184" fontId="0" fillId="35" borderId="0" xfId="0" applyNumberFormat="1" applyFont="1" applyFill="1" applyBorder="1" applyAlignment="1">
      <alignment vertical="center"/>
    </xf>
    <xf numFmtId="180" fontId="0" fillId="35" borderId="0" xfId="0" applyNumberFormat="1" applyFont="1" applyFill="1" applyBorder="1" applyAlignment="1">
      <alignment vertical="center"/>
    </xf>
    <xf numFmtId="0" fontId="0" fillId="35" borderId="0" xfId="0" applyFont="1" applyFill="1" applyBorder="1" applyAlignment="1">
      <alignment vertical="center" wrapText="1"/>
    </xf>
    <xf numFmtId="0" fontId="4" fillId="35" borderId="0" xfId="0" applyFont="1" applyFill="1" applyBorder="1" applyAlignment="1">
      <alignment horizontal="right" vertical="center"/>
    </xf>
    <xf numFmtId="184" fontId="4" fillId="35" borderId="0" xfId="0" applyNumberFormat="1" applyFont="1" applyFill="1" applyBorder="1" applyAlignment="1">
      <alignment vertical="center"/>
    </xf>
    <xf numFmtId="184" fontId="4" fillId="2" borderId="12" xfId="0" applyNumberFormat="1" applyFont="1" applyFill="1" applyBorder="1" applyAlignment="1">
      <alignment vertical="center"/>
    </xf>
    <xf numFmtId="184" fontId="4" fillId="35" borderId="12" xfId="0" applyNumberFormat="1" applyFont="1" applyFill="1" applyBorder="1" applyAlignment="1">
      <alignment vertical="center"/>
    </xf>
    <xf numFmtId="0" fontId="5" fillId="35" borderId="0" xfId="0" applyFont="1" applyFill="1" applyBorder="1" applyAlignment="1">
      <alignment vertical="center"/>
    </xf>
    <xf numFmtId="180" fontId="5" fillId="35" borderId="0" xfId="0" applyNumberFormat="1" applyFont="1" applyFill="1" applyBorder="1" applyAlignment="1">
      <alignment vertical="center"/>
    </xf>
    <xf numFmtId="180" fontId="6" fillId="35" borderId="0" xfId="0" applyNumberFormat="1" applyFont="1" applyFill="1" applyBorder="1" applyAlignment="1">
      <alignment vertical="center"/>
    </xf>
    <xf numFmtId="0" fontId="2" fillId="35" borderId="0" xfId="0" applyFont="1" applyFill="1" applyBorder="1" applyAlignment="1">
      <alignment vertical="center"/>
    </xf>
    <xf numFmtId="184" fontId="4" fillId="35" borderId="0" xfId="0" applyNumberFormat="1" applyFont="1" applyFill="1" applyBorder="1" applyAlignment="1">
      <alignment vertical="center"/>
    </xf>
    <xf numFmtId="184" fontId="4" fillId="35" borderId="11" xfId="0" applyNumberFormat="1" applyFont="1" applyFill="1" applyBorder="1" applyAlignment="1">
      <alignment vertical="center"/>
    </xf>
    <xf numFmtId="184" fontId="0" fillId="35" borderId="11" xfId="0" applyNumberFormat="1" applyFont="1" applyFill="1" applyBorder="1" applyAlignment="1">
      <alignment vertical="center"/>
    </xf>
    <xf numFmtId="184" fontId="4" fillId="35" borderId="11" xfId="0" applyNumberFormat="1" applyFont="1" applyFill="1" applyBorder="1" applyAlignment="1">
      <alignment vertical="center"/>
    </xf>
    <xf numFmtId="184" fontId="0" fillId="0" borderId="14" xfId="0" applyNumberFormat="1" applyFont="1" applyBorder="1" applyAlignment="1">
      <alignment vertical="center"/>
    </xf>
    <xf numFmtId="184" fontId="4" fillId="35" borderId="10" xfId="0" applyNumberFormat="1" applyFont="1" applyFill="1" applyBorder="1" applyAlignment="1">
      <alignment vertical="center"/>
    </xf>
    <xf numFmtId="184" fontId="4" fillId="35" borderId="14" xfId="0" applyNumberFormat="1" applyFont="1" applyFill="1" applyBorder="1" applyAlignment="1">
      <alignment vertical="center"/>
    </xf>
    <xf numFmtId="184" fontId="4" fillId="35" borderId="13" xfId="0" applyNumberFormat="1" applyFont="1" applyFill="1" applyBorder="1" applyAlignment="1">
      <alignment vertical="center"/>
    </xf>
    <xf numFmtId="180" fontId="0" fillId="35" borderId="11" xfId="0" applyNumberFormat="1" applyFont="1" applyFill="1" applyBorder="1" applyAlignment="1">
      <alignment vertical="center"/>
    </xf>
    <xf numFmtId="0" fontId="4" fillId="33" borderId="13" xfId="0" applyFont="1" applyFill="1" applyBorder="1" applyAlignment="1">
      <alignment vertical="center"/>
    </xf>
    <xf numFmtId="49" fontId="4" fillId="0" borderId="15" xfId="0" applyNumberFormat="1" applyFont="1" applyBorder="1" applyAlignment="1">
      <alignment vertical="center"/>
    </xf>
    <xf numFmtId="49" fontId="0" fillId="0" borderId="10" xfId="0" applyNumberFormat="1" applyFont="1" applyBorder="1" applyAlignment="1" quotePrefix="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vertical="top"/>
    </xf>
    <xf numFmtId="49" fontId="0" fillId="0" borderId="15" xfId="0" applyNumberFormat="1" applyFont="1" applyBorder="1" applyAlignment="1">
      <alignment vertical="center"/>
    </xf>
    <xf numFmtId="184" fontId="0" fillId="30" borderId="10" xfId="0" applyNumberFormat="1" applyFont="1" applyFill="1" applyBorder="1" applyAlignment="1">
      <alignment vertical="center"/>
    </xf>
    <xf numFmtId="180" fontId="4" fillId="33" borderId="14" xfId="0" applyNumberFormat="1" applyFont="1" applyFill="1" applyBorder="1" applyAlignment="1">
      <alignment horizontal="center" vertical="center" wrapText="1"/>
    </xf>
    <xf numFmtId="184" fontId="0" fillId="0" borderId="14" xfId="0" applyNumberFormat="1" applyFont="1" applyBorder="1" applyAlignment="1">
      <alignment vertical="center"/>
    </xf>
    <xf numFmtId="184" fontId="0" fillId="30" borderId="13" xfId="0" applyNumberFormat="1" applyFont="1" applyFill="1" applyBorder="1" applyAlignment="1">
      <alignment vertical="center"/>
    </xf>
    <xf numFmtId="184" fontId="0" fillId="35" borderId="11" xfId="0" applyNumberFormat="1" applyFont="1" applyFill="1" applyBorder="1" applyAlignment="1">
      <alignment vertical="center"/>
    </xf>
    <xf numFmtId="49" fontId="4" fillId="2" borderId="16" xfId="0" applyNumberFormat="1" applyFont="1" applyFill="1" applyBorder="1" applyAlignment="1">
      <alignment vertical="center"/>
    </xf>
    <xf numFmtId="0" fontId="4" fillId="2" borderId="12" xfId="0" applyFont="1" applyFill="1" applyBorder="1" applyAlignment="1">
      <alignment horizontal="right" vertical="center"/>
    </xf>
    <xf numFmtId="0" fontId="0" fillId="0" borderId="17" xfId="0" applyFont="1" applyBorder="1" applyAlignment="1">
      <alignment vertical="center"/>
    </xf>
    <xf numFmtId="184" fontId="0" fillId="30" borderId="15" xfId="0" applyNumberFormat="1" applyFont="1" applyFill="1" applyBorder="1" applyAlignment="1">
      <alignment vertical="center"/>
    </xf>
    <xf numFmtId="184" fontId="0" fillId="0" borderId="15" xfId="0" applyNumberFormat="1" applyFont="1" applyBorder="1" applyAlignment="1">
      <alignment vertical="center"/>
    </xf>
    <xf numFmtId="49" fontId="0" fillId="0" borderId="18" xfId="0" applyNumberFormat="1" applyFont="1" applyBorder="1" applyAlignment="1">
      <alignment vertical="center"/>
    </xf>
    <xf numFmtId="49" fontId="0" fillId="0" borderId="19" xfId="0" applyNumberFormat="1" applyFont="1" applyBorder="1" applyAlignment="1">
      <alignment vertical="center"/>
    </xf>
    <xf numFmtId="184" fontId="4" fillId="2" borderId="20" xfId="0" applyNumberFormat="1" applyFont="1" applyFill="1" applyBorder="1" applyAlignment="1">
      <alignment vertical="center"/>
    </xf>
    <xf numFmtId="184" fontId="4" fillId="2" borderId="21" xfId="0" applyNumberFormat="1" applyFont="1" applyFill="1" applyBorder="1" applyAlignment="1">
      <alignment vertical="center"/>
    </xf>
    <xf numFmtId="184" fontId="4" fillId="2" borderId="12" xfId="0" applyNumberFormat="1" applyFont="1" applyFill="1" applyBorder="1" applyAlignment="1">
      <alignment vertical="center"/>
    </xf>
    <xf numFmtId="0" fontId="4" fillId="35" borderId="12" xfId="0" applyFont="1" applyFill="1" applyBorder="1" applyAlignment="1">
      <alignment horizontal="left" vertical="center" wrapText="1"/>
    </xf>
    <xf numFmtId="184" fontId="0" fillId="35" borderId="12" xfId="0" applyNumberFormat="1" applyFont="1" applyFill="1" applyBorder="1" applyAlignment="1">
      <alignment vertical="center"/>
    </xf>
    <xf numFmtId="184" fontId="0" fillId="35" borderId="12" xfId="0" applyNumberFormat="1" applyFont="1" applyFill="1" applyBorder="1" applyAlignment="1">
      <alignment vertical="center"/>
    </xf>
    <xf numFmtId="184" fontId="4" fillId="2" borderId="22" xfId="0" applyNumberFormat="1" applyFont="1" applyFill="1" applyBorder="1" applyAlignment="1">
      <alignment vertical="center"/>
    </xf>
    <xf numFmtId="49" fontId="4" fillId="2" borderId="12" xfId="0" applyNumberFormat="1" applyFont="1" applyFill="1" applyBorder="1" applyAlignment="1">
      <alignment vertical="center"/>
    </xf>
    <xf numFmtId="0" fontId="4" fillId="0" borderId="12" xfId="0" applyFont="1" applyBorder="1" applyAlignment="1">
      <alignment horizontal="right" vertical="center" wrapText="1"/>
    </xf>
    <xf numFmtId="180" fontId="4" fillId="33" borderId="13" xfId="0" applyNumberFormat="1" applyFont="1" applyFill="1" applyBorder="1" applyAlignment="1">
      <alignment horizontal="center" vertical="center" wrapText="1"/>
    </xf>
    <xf numFmtId="0" fontId="3" fillId="0" borderId="0" xfId="0" applyFont="1" applyBorder="1" applyAlignment="1">
      <alignment vertical="center"/>
    </xf>
    <xf numFmtId="49" fontId="4" fillId="0" borderId="11" xfId="0" applyNumberFormat="1" applyFont="1" applyBorder="1" applyAlignment="1">
      <alignment vertical="center"/>
    </xf>
    <xf numFmtId="0" fontId="4" fillId="0" borderId="17" xfId="0" applyFont="1" applyBorder="1" applyAlignment="1">
      <alignment horizontal="left" vertical="top" wrapText="1"/>
    </xf>
    <xf numFmtId="184" fontId="0" fillId="35" borderId="15" xfId="0" applyNumberFormat="1" applyFont="1" applyFill="1" applyBorder="1" applyAlignment="1">
      <alignment vertical="center"/>
    </xf>
    <xf numFmtId="184" fontId="0" fillId="35" borderId="23" xfId="0" applyNumberFormat="1" applyFont="1" applyFill="1" applyBorder="1" applyAlignment="1">
      <alignment vertical="center"/>
    </xf>
    <xf numFmtId="49" fontId="4" fillId="2" borderId="24" xfId="0" applyNumberFormat="1" applyFont="1" applyFill="1" applyBorder="1" applyAlignment="1">
      <alignment vertical="center"/>
    </xf>
    <xf numFmtId="0" fontId="4" fillId="2" borderId="20" xfId="0" applyFont="1" applyFill="1" applyBorder="1" applyAlignment="1">
      <alignment horizontal="right" vertical="center"/>
    </xf>
    <xf numFmtId="184" fontId="4" fillId="2" borderId="25" xfId="0" applyNumberFormat="1" applyFont="1" applyFill="1" applyBorder="1" applyAlignment="1">
      <alignment vertical="center"/>
    </xf>
    <xf numFmtId="0" fontId="4" fillId="0" borderId="17" xfId="0" applyFont="1" applyBorder="1" applyAlignment="1">
      <alignment horizontal="left" vertical="center" wrapText="1"/>
    </xf>
    <xf numFmtId="0" fontId="4" fillId="0" borderId="10" xfId="0" applyNumberFormat="1" applyFont="1" applyFill="1" applyBorder="1" applyAlignment="1">
      <alignment horizontal="left" vertical="center"/>
    </xf>
    <xf numFmtId="0" fontId="3" fillId="0" borderId="10" xfId="0" applyFont="1" applyBorder="1" applyAlignment="1">
      <alignment vertical="center"/>
    </xf>
    <xf numFmtId="184" fontId="4" fillId="0" borderId="24" xfId="0" applyNumberFormat="1" applyFont="1" applyBorder="1" applyAlignment="1">
      <alignment vertical="center"/>
    </xf>
    <xf numFmtId="184" fontId="4" fillId="0" borderId="26" xfId="0" applyNumberFormat="1" applyFont="1" applyBorder="1" applyAlignment="1">
      <alignment vertical="center"/>
    </xf>
    <xf numFmtId="49" fontId="0" fillId="0" borderId="15" xfId="0" applyNumberFormat="1" applyFont="1" applyBorder="1" applyAlignment="1">
      <alignment vertical="center"/>
    </xf>
    <xf numFmtId="0" fontId="0" fillId="0" borderId="13" xfId="0" applyFont="1" applyBorder="1" applyAlignment="1">
      <alignment vertical="center" wrapText="1"/>
    </xf>
    <xf numFmtId="49" fontId="0" fillId="0" borderId="12" xfId="0" applyNumberFormat="1" applyFont="1" applyBorder="1" applyAlignment="1">
      <alignment vertical="center"/>
    </xf>
    <xf numFmtId="49" fontId="0" fillId="0" borderId="12" xfId="0" applyNumberFormat="1" applyFont="1" applyBorder="1" applyAlignment="1">
      <alignment vertical="center"/>
    </xf>
    <xf numFmtId="184" fontId="0" fillId="0" borderId="23" xfId="0" applyNumberFormat="1" applyFont="1" applyBorder="1" applyAlignment="1">
      <alignment vertical="center"/>
    </xf>
    <xf numFmtId="184" fontId="0" fillId="30" borderId="17" xfId="0" applyNumberFormat="1" applyFont="1" applyFill="1" applyBorder="1" applyAlignment="1">
      <alignment vertical="center"/>
    </xf>
    <xf numFmtId="0" fontId="4" fillId="0" borderId="27" xfId="0" applyFont="1" applyBorder="1" applyAlignment="1">
      <alignment horizontal="left" vertical="center" wrapText="1" indent="1"/>
    </xf>
    <xf numFmtId="0" fontId="4" fillId="0" borderId="28" xfId="0" applyFont="1" applyBorder="1" applyAlignment="1">
      <alignment horizontal="left" vertical="center" wrapText="1"/>
    </xf>
    <xf numFmtId="49" fontId="0" fillId="0" borderId="29" xfId="0" applyNumberFormat="1" applyFont="1" applyBorder="1" applyAlignment="1">
      <alignment vertical="center"/>
    </xf>
    <xf numFmtId="0" fontId="4" fillId="0" borderId="29" xfId="0" applyFont="1" applyBorder="1" applyAlignment="1">
      <alignment horizontal="right" vertical="center"/>
    </xf>
    <xf numFmtId="49" fontId="0" fillId="0" borderId="29" xfId="0" applyNumberFormat="1" applyFont="1" applyBorder="1" applyAlignment="1">
      <alignment vertical="center"/>
    </xf>
    <xf numFmtId="184" fontId="4" fillId="0" borderId="25" xfId="0" applyNumberFormat="1" applyFont="1" applyBorder="1" applyAlignment="1">
      <alignment vertical="center"/>
    </xf>
    <xf numFmtId="49" fontId="4" fillId="0" borderId="29" xfId="0" applyNumberFormat="1" applyFont="1" applyBorder="1" applyAlignment="1">
      <alignment vertical="center"/>
    </xf>
    <xf numFmtId="184" fontId="4" fillId="0" borderId="16" xfId="0" applyNumberFormat="1" applyFont="1" applyBorder="1" applyAlignment="1">
      <alignment vertical="center"/>
    </xf>
    <xf numFmtId="184" fontId="4" fillId="0" borderId="15" xfId="0" applyNumberFormat="1" applyFont="1" applyBorder="1" applyAlignment="1">
      <alignment vertical="center"/>
    </xf>
    <xf numFmtId="49" fontId="0" fillId="0" borderId="15" xfId="0" applyNumberFormat="1" applyFont="1" applyBorder="1" applyAlignment="1">
      <alignment vertical="top"/>
    </xf>
    <xf numFmtId="0" fontId="0" fillId="0" borderId="13" xfId="0" applyFont="1" applyBorder="1" applyAlignment="1">
      <alignment horizontal="left" vertical="center" wrapText="1"/>
    </xf>
    <xf numFmtId="0" fontId="4" fillId="0" borderId="30" xfId="0" applyFont="1" applyBorder="1" applyAlignment="1">
      <alignment horizontal="left" vertical="center" wrapText="1"/>
    </xf>
    <xf numFmtId="184" fontId="0" fillId="0" borderId="31" xfId="0" applyNumberFormat="1" applyFont="1" applyBorder="1" applyAlignment="1">
      <alignment vertical="center"/>
    </xf>
    <xf numFmtId="180" fontId="0" fillId="35" borderId="32" xfId="0" applyNumberFormat="1" applyFont="1" applyFill="1" applyBorder="1" applyAlignment="1">
      <alignment vertical="center"/>
    </xf>
    <xf numFmtId="184" fontId="0" fillId="35" borderId="32" xfId="0" applyNumberFormat="1" applyFont="1" applyFill="1" applyBorder="1" applyAlignment="1">
      <alignment vertical="center"/>
    </xf>
    <xf numFmtId="184" fontId="0" fillId="35" borderId="32" xfId="0" applyNumberFormat="1" applyFont="1" applyFill="1" applyBorder="1" applyAlignment="1">
      <alignment vertical="center"/>
    </xf>
    <xf numFmtId="184" fontId="4" fillId="35" borderId="32" xfId="0" applyNumberFormat="1" applyFont="1" applyFill="1" applyBorder="1" applyAlignment="1">
      <alignment vertical="center"/>
    </xf>
    <xf numFmtId="184" fontId="0" fillId="35" borderId="10" xfId="0" applyNumberFormat="1" applyFont="1" applyFill="1" applyBorder="1" applyAlignment="1">
      <alignment vertical="center"/>
    </xf>
    <xf numFmtId="184" fontId="4" fillId="35" borderId="33" xfId="0" applyNumberFormat="1" applyFont="1" applyFill="1" applyBorder="1" applyAlignment="1">
      <alignment vertical="center"/>
    </xf>
    <xf numFmtId="184" fontId="4" fillId="35" borderId="34" xfId="0" applyNumberFormat="1" applyFont="1" applyFill="1" applyBorder="1" applyAlignment="1">
      <alignment vertical="center"/>
    </xf>
    <xf numFmtId="0" fontId="3" fillId="0" borderId="0" xfId="0" applyFont="1" applyAlignment="1">
      <alignment horizontal="right" vertical="top"/>
    </xf>
    <xf numFmtId="49" fontId="11" fillId="0" borderId="0" xfId="0" applyNumberFormat="1" applyFont="1" applyAlignment="1">
      <alignment vertical="center"/>
    </xf>
    <xf numFmtId="180" fontId="0" fillId="0" borderId="0" xfId="0" applyNumberFormat="1" applyFont="1" applyBorder="1" applyAlignment="1">
      <alignment vertical="center"/>
    </xf>
    <xf numFmtId="184" fontId="0" fillId="0" borderId="11" xfId="0" applyNumberFormat="1" applyFont="1" applyBorder="1" applyAlignment="1">
      <alignment vertical="center"/>
    </xf>
    <xf numFmtId="180" fontId="4" fillId="35" borderId="0" xfId="0" applyNumberFormat="1" applyFont="1" applyFill="1" applyBorder="1" applyAlignment="1">
      <alignment horizontal="center" vertical="center" wrapText="1"/>
    </xf>
    <xf numFmtId="0" fontId="8" fillId="30" borderId="35" xfId="0" applyNumberFormat="1" applyFont="1" applyFill="1" applyBorder="1" applyAlignment="1">
      <alignment vertical="center"/>
    </xf>
    <xf numFmtId="0" fontId="0" fillId="30" borderId="30" xfId="0" applyNumberFormat="1" applyFont="1" applyFill="1" applyBorder="1" applyAlignment="1">
      <alignment vertical="center"/>
    </xf>
    <xf numFmtId="0" fontId="0" fillId="30" borderId="35"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49" fontId="11" fillId="0" borderId="0" xfId="0" applyNumberFormat="1" applyFont="1" applyAlignment="1">
      <alignment horizontal="left" vertical="top" wrapText="1"/>
    </xf>
    <xf numFmtId="49" fontId="0" fillId="0" borderId="0" xfId="0" applyNumberFormat="1" applyFont="1" applyAlignment="1">
      <alignment horizontal="left" vertical="top" wrapText="1"/>
    </xf>
    <xf numFmtId="0" fontId="4" fillId="2" borderId="16"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10" xfId="0" applyNumberFormat="1" applyFont="1" applyFill="1" applyBorder="1" applyAlignment="1">
      <alignment horizontal="left" vertical="top" wrapText="1"/>
    </xf>
    <xf numFmtId="0" fontId="0" fillId="30" borderId="30" xfId="0" applyNumberFormat="1" applyFont="1" applyFill="1" applyBorder="1" applyAlignment="1">
      <alignment horizontal="left" vertical="center"/>
    </xf>
    <xf numFmtId="181" fontId="0" fillId="30" borderId="14" xfId="0" applyNumberFormat="1" applyFont="1" applyFill="1" applyBorder="1" applyAlignment="1">
      <alignment horizontal="left" vertical="center"/>
    </xf>
    <xf numFmtId="181" fontId="0" fillId="30" borderId="30" xfId="0" applyNumberFormat="1" applyFont="1" applyFill="1" applyBorder="1" applyAlignment="1">
      <alignment horizontal="left" vertical="center"/>
    </xf>
    <xf numFmtId="181" fontId="0" fillId="30" borderId="13" xfId="0" applyNumberFormat="1" applyFont="1" applyFill="1" applyBorder="1" applyAlignment="1">
      <alignment horizontal="left" vertical="center"/>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4" fillId="0" borderId="10" xfId="0" applyNumberFormat="1" applyFont="1" applyFill="1" applyBorder="1" applyAlignment="1">
      <alignment horizontal="left" vertical="center" wrapText="1"/>
    </xf>
    <xf numFmtId="0" fontId="8" fillId="0" borderId="35"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5" xfId="0" applyNumberFormat="1" applyFont="1" applyFill="1" applyBorder="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4"/>
  <sheetViews>
    <sheetView workbookViewId="0" topLeftCell="A16">
      <selection activeCell="G22" sqref="G22"/>
    </sheetView>
  </sheetViews>
  <sheetFormatPr defaultColWidth="10.7109375" defaultRowHeight="12.75"/>
  <cols>
    <col min="1" max="1" width="5.421875" style="22" customWidth="1"/>
    <col min="2" max="2" width="36.28125" style="4" customWidth="1"/>
    <col min="3" max="3" width="18.00390625" style="5" customWidth="1"/>
    <col min="4" max="4" width="17.140625" style="5" customWidth="1"/>
    <col min="5" max="5" width="17.28125" style="23" customWidth="1"/>
    <col min="6" max="6" width="2.57421875" style="23" customWidth="1"/>
    <col min="7" max="7" width="13.00390625" style="23" customWidth="1"/>
    <col min="8" max="8" width="3.00390625" style="23" customWidth="1"/>
    <col min="9" max="9" width="16.140625" style="4" customWidth="1"/>
    <col min="10" max="16384" width="10.7109375" style="4" customWidth="1"/>
  </cols>
  <sheetData>
    <row r="1" spans="1:9" ht="15.75">
      <c r="A1" s="161" t="s">
        <v>55</v>
      </c>
      <c r="B1" s="161"/>
      <c r="C1" s="158"/>
      <c r="D1" s="158"/>
      <c r="E1" s="158"/>
      <c r="F1" s="158"/>
      <c r="G1" s="158"/>
      <c r="H1" s="158"/>
      <c r="I1" s="158"/>
    </row>
    <row r="2" spans="1:9" ht="15">
      <c r="A2" s="161" t="s">
        <v>79</v>
      </c>
      <c r="B2" s="161"/>
      <c r="C2" s="159"/>
      <c r="D2" s="159"/>
      <c r="E2" s="159"/>
      <c r="F2" s="159"/>
      <c r="G2" s="159"/>
      <c r="H2" s="159"/>
      <c r="I2" s="159"/>
    </row>
    <row r="3" spans="1:9" ht="15">
      <c r="A3" s="161" t="s">
        <v>56</v>
      </c>
      <c r="B3" s="161"/>
      <c r="C3" s="159"/>
      <c r="D3" s="159"/>
      <c r="E3" s="159"/>
      <c r="F3" s="159"/>
      <c r="G3" s="159"/>
      <c r="H3" s="159"/>
      <c r="I3" s="159"/>
    </row>
    <row r="4" spans="1:9" ht="15">
      <c r="A4" s="166" t="s">
        <v>154</v>
      </c>
      <c r="B4" s="166"/>
      <c r="C4" s="167"/>
      <c r="D4" s="167"/>
      <c r="E4" s="167"/>
      <c r="F4" s="167"/>
      <c r="G4" s="167"/>
      <c r="H4" s="167"/>
      <c r="I4" s="167"/>
    </row>
    <row r="5" spans="1:9" ht="15">
      <c r="A5" s="1"/>
      <c r="B5" s="2"/>
      <c r="D5" s="6"/>
      <c r="E5" s="7"/>
      <c r="F5" s="7"/>
      <c r="G5" s="7"/>
      <c r="H5" s="7"/>
      <c r="I5" s="8"/>
    </row>
    <row r="6" spans="1:9" ht="15">
      <c r="A6" s="1"/>
      <c r="B6" s="58" t="s">
        <v>57</v>
      </c>
      <c r="C6" s="160"/>
      <c r="D6" s="160"/>
      <c r="E6" s="160"/>
      <c r="F6" s="160"/>
      <c r="G6" s="160"/>
      <c r="H6" s="160"/>
      <c r="I6" s="160"/>
    </row>
    <row r="7" spans="1:9" ht="30.75" customHeight="1">
      <c r="A7" s="1"/>
      <c r="B7" s="58" t="s">
        <v>54</v>
      </c>
      <c r="C7" s="168"/>
      <c r="D7" s="169"/>
      <c r="E7" s="169"/>
      <c r="F7" s="169"/>
      <c r="G7" s="169"/>
      <c r="H7" s="169"/>
      <c r="I7" s="170"/>
    </row>
    <row r="8" spans="1:9" ht="15">
      <c r="A8" s="1"/>
      <c r="B8" s="9"/>
      <c r="D8" s="6"/>
      <c r="E8" s="7"/>
      <c r="F8" s="7"/>
      <c r="G8" s="7"/>
      <c r="H8" s="7"/>
      <c r="I8" s="8"/>
    </row>
    <row r="9" spans="1:9" ht="51">
      <c r="A9" s="28" t="s">
        <v>16</v>
      </c>
      <c r="B9" s="85" t="s">
        <v>58</v>
      </c>
      <c r="C9" s="29" t="s">
        <v>188</v>
      </c>
      <c r="D9" s="29" t="s">
        <v>189</v>
      </c>
      <c r="E9" s="93" t="s">
        <v>163</v>
      </c>
      <c r="F9" s="84"/>
      <c r="G9" s="113" t="s">
        <v>195</v>
      </c>
      <c r="H9" s="146"/>
      <c r="I9" s="113" t="s">
        <v>196</v>
      </c>
    </row>
    <row r="10" spans="1:9" ht="15">
      <c r="A10" s="27" t="s">
        <v>1</v>
      </c>
      <c r="B10" s="11" t="s">
        <v>187</v>
      </c>
      <c r="C10" s="92">
        <f>Détail!C19</f>
        <v>0</v>
      </c>
      <c r="D10" s="92">
        <f>Détail!D19</f>
        <v>0</v>
      </c>
      <c r="E10" s="94">
        <f>Détail!E19</f>
        <v>0</v>
      </c>
      <c r="F10" s="96" t="s">
        <v>93</v>
      </c>
      <c r="G10" s="95">
        <f>Détail!I19</f>
        <v>0</v>
      </c>
      <c r="H10" s="147"/>
      <c r="I10" s="95">
        <f>Détail!I19</f>
        <v>0</v>
      </c>
    </row>
    <row r="11" spans="1:9" ht="15">
      <c r="A11" s="27" t="s">
        <v>7</v>
      </c>
      <c r="B11" s="51" t="s">
        <v>146</v>
      </c>
      <c r="C11" s="92">
        <f>Détail!C29</f>
        <v>0</v>
      </c>
      <c r="D11" s="92">
        <f>Détail!D29</f>
        <v>0</v>
      </c>
      <c r="E11" s="94">
        <f>Détail!E29</f>
        <v>0</v>
      </c>
      <c r="F11" s="96" t="s">
        <v>93</v>
      </c>
      <c r="G11" s="95">
        <f>Détail!I29</f>
        <v>0</v>
      </c>
      <c r="H11" s="147"/>
      <c r="I11" s="95">
        <f>Détail!I29</f>
        <v>0</v>
      </c>
    </row>
    <row r="12" spans="1:9" ht="15">
      <c r="A12" s="27" t="s">
        <v>10</v>
      </c>
      <c r="B12" s="51" t="s">
        <v>66</v>
      </c>
      <c r="C12" s="92">
        <f>Détail!C36</f>
        <v>0</v>
      </c>
      <c r="D12" s="92">
        <f>Détail!D36</f>
        <v>0</v>
      </c>
      <c r="E12" s="94">
        <f>Détail!E36</f>
        <v>0</v>
      </c>
      <c r="F12" s="96" t="s">
        <v>93</v>
      </c>
      <c r="G12" s="95">
        <f>Détail!I36</f>
        <v>0</v>
      </c>
      <c r="H12" s="147"/>
      <c r="I12" s="95">
        <f>Détail!I36</f>
        <v>0</v>
      </c>
    </row>
    <row r="13" spans="1:9" ht="15">
      <c r="A13" s="27" t="s">
        <v>13</v>
      </c>
      <c r="B13" s="51" t="s">
        <v>148</v>
      </c>
      <c r="C13" s="92">
        <f>Détail!C49</f>
        <v>0</v>
      </c>
      <c r="D13" s="92">
        <f>Détail!D49</f>
        <v>0</v>
      </c>
      <c r="E13" s="94">
        <f>Détail!E49</f>
        <v>0</v>
      </c>
      <c r="F13" s="96">
        <f>Détail!H49</f>
        <v>0</v>
      </c>
      <c r="G13" s="95">
        <f>Détail!I49</f>
        <v>0</v>
      </c>
      <c r="H13" s="147"/>
      <c r="I13" s="95">
        <f>Détail!I49</f>
        <v>0</v>
      </c>
    </row>
    <row r="14" spans="1:9" ht="15">
      <c r="A14" s="27" t="s">
        <v>18</v>
      </c>
      <c r="B14" s="51" t="s">
        <v>60</v>
      </c>
      <c r="C14" s="92">
        <f>Détail!C53</f>
        <v>0</v>
      </c>
      <c r="D14" s="92">
        <f>Détail!D53</f>
        <v>0</v>
      </c>
      <c r="E14" s="94">
        <f>Détail!E53</f>
        <v>0</v>
      </c>
      <c r="F14" s="96">
        <f>Détail!H53</f>
        <v>0</v>
      </c>
      <c r="G14" s="95">
        <f>Détail!I53</f>
        <v>0</v>
      </c>
      <c r="H14" s="147"/>
      <c r="I14" s="95">
        <f>Détail!I53</f>
        <v>0</v>
      </c>
    </row>
    <row r="15" spans="1:9" ht="15">
      <c r="A15" s="27" t="s">
        <v>19</v>
      </c>
      <c r="B15" s="51" t="s">
        <v>153</v>
      </c>
      <c r="C15" s="92">
        <f>Détail!C64</f>
        <v>0</v>
      </c>
      <c r="D15" s="92">
        <f>Détail!D64</f>
        <v>0</v>
      </c>
      <c r="E15" s="94">
        <f>Détail!E64</f>
        <v>0</v>
      </c>
      <c r="F15" s="96">
        <f>Détail!H64</f>
        <v>0</v>
      </c>
      <c r="G15" s="95">
        <f>Détail!I64</f>
        <v>0</v>
      </c>
      <c r="H15" s="147"/>
      <c r="I15" s="95">
        <f>Détail!I64</f>
        <v>0</v>
      </c>
    </row>
    <row r="16" spans="1:9" ht="15">
      <c r="A16" s="27" t="s">
        <v>20</v>
      </c>
      <c r="B16" s="51" t="s">
        <v>149</v>
      </c>
      <c r="C16" s="92">
        <f>Détail!C73</f>
        <v>0</v>
      </c>
      <c r="D16" s="92">
        <f>Détail!D73</f>
        <v>0</v>
      </c>
      <c r="E16" s="80">
        <f>SUM(C16:D16)</f>
        <v>0</v>
      </c>
      <c r="F16" s="78"/>
      <c r="G16" s="95">
        <f>SUM(E16:F16)</f>
        <v>0</v>
      </c>
      <c r="H16" s="148"/>
      <c r="I16" s="95">
        <f>Détail!I73</f>
        <v>0</v>
      </c>
    </row>
    <row r="17" spans="1:9" ht="15">
      <c r="A17" s="27" t="s">
        <v>21</v>
      </c>
      <c r="B17" s="62" t="s">
        <v>150</v>
      </c>
      <c r="C17" s="92">
        <f>Détail!C80</f>
        <v>0</v>
      </c>
      <c r="D17" s="92">
        <f>Détail!D80</f>
        <v>0</v>
      </c>
      <c r="E17" s="94">
        <f>Détail!E80</f>
        <v>0</v>
      </c>
      <c r="F17" s="96">
        <f>Détail!H80</f>
        <v>0</v>
      </c>
      <c r="G17" s="95">
        <f>Détail!I80</f>
        <v>0</v>
      </c>
      <c r="H17" s="147"/>
      <c r="I17" s="95">
        <f>Détail!I80</f>
        <v>0</v>
      </c>
    </row>
    <row r="18" spans="1:9" ht="15">
      <c r="A18" s="27" t="s">
        <v>22</v>
      </c>
      <c r="B18" s="62" t="s">
        <v>161</v>
      </c>
      <c r="C18" s="92">
        <f>Détail!C85</f>
        <v>0</v>
      </c>
      <c r="D18" s="92">
        <f>Détail!D85</f>
        <v>0</v>
      </c>
      <c r="E18" s="94">
        <f>Détail!E85</f>
        <v>0</v>
      </c>
      <c r="F18" s="96">
        <f>Détail!H85</f>
        <v>0</v>
      </c>
      <c r="G18" s="95">
        <f>Détail!I85</f>
        <v>0</v>
      </c>
      <c r="H18" s="147"/>
      <c r="I18" s="95">
        <f>Détail!I85</f>
        <v>0</v>
      </c>
    </row>
    <row r="19" spans="1:9" ht="15">
      <c r="A19" s="27" t="s">
        <v>23</v>
      </c>
      <c r="B19" s="51" t="s">
        <v>151</v>
      </c>
      <c r="C19" s="92">
        <f>Détail!C93</f>
        <v>0</v>
      </c>
      <c r="D19" s="92">
        <f>Détail!D93</f>
        <v>0</v>
      </c>
      <c r="E19" s="94">
        <f>Détail!E93</f>
        <v>0</v>
      </c>
      <c r="F19" s="96">
        <f>Détail!H93</f>
        <v>0</v>
      </c>
      <c r="G19" s="95">
        <f>Détail!I93</f>
        <v>0</v>
      </c>
      <c r="H19" s="147"/>
      <c r="I19" s="95">
        <f>Détail!I93</f>
        <v>0</v>
      </c>
    </row>
    <row r="20" spans="1:9" ht="15">
      <c r="A20" s="27" t="s">
        <v>24</v>
      </c>
      <c r="B20" s="51" t="s">
        <v>61</v>
      </c>
      <c r="C20" s="92">
        <f>Détail!C100</f>
        <v>0</v>
      </c>
      <c r="D20" s="92">
        <f>Détail!D100</f>
        <v>0</v>
      </c>
      <c r="E20" s="94">
        <f>Détail!E100</f>
        <v>0</v>
      </c>
      <c r="F20" s="96">
        <f>Détail!H100</f>
        <v>0</v>
      </c>
      <c r="G20" s="95">
        <f>Détail!I100</f>
        <v>0</v>
      </c>
      <c r="H20" s="147"/>
      <c r="I20" s="95">
        <f>Détail!I100</f>
        <v>0</v>
      </c>
    </row>
    <row r="21" spans="1:9" ht="15">
      <c r="A21" s="27" t="s">
        <v>25</v>
      </c>
      <c r="B21" s="51" t="s">
        <v>62</v>
      </c>
      <c r="C21" s="92">
        <f>Détail!C105</f>
        <v>0</v>
      </c>
      <c r="D21" s="92">
        <f>Détail!D105</f>
        <v>0</v>
      </c>
      <c r="E21" s="94">
        <f>Détail!E105</f>
        <v>0</v>
      </c>
      <c r="F21" s="96">
        <f>Détail!H105</f>
        <v>0</v>
      </c>
      <c r="G21" s="95">
        <f>Détail!I105</f>
        <v>0</v>
      </c>
      <c r="H21" s="147"/>
      <c r="I21" s="95">
        <f>Détail!I105</f>
        <v>0</v>
      </c>
    </row>
    <row r="22" spans="1:9" ht="25.5" customHeight="1">
      <c r="A22" s="86" t="s">
        <v>93</v>
      </c>
      <c r="B22" s="144" t="s">
        <v>165</v>
      </c>
      <c r="C22" s="81">
        <f>Détail!C107</f>
        <v>0</v>
      </c>
      <c r="D22" s="81">
        <f>Détail!D107</f>
        <v>0</v>
      </c>
      <c r="E22" s="82">
        <f>Détail!E107</f>
        <v>0</v>
      </c>
      <c r="F22" s="79" t="str">
        <f>Détail!H107</f>
        <v> </v>
      </c>
      <c r="G22" s="81">
        <f>Détail!I107</f>
        <v>0</v>
      </c>
      <c r="H22" s="149"/>
      <c r="I22" s="83">
        <f>Détail!I107</f>
        <v>0</v>
      </c>
    </row>
    <row r="23" spans="1:9" ht="89.25" customHeight="1" thickBot="1">
      <c r="A23" s="115"/>
      <c r="B23" s="116" t="s">
        <v>193</v>
      </c>
      <c r="C23" s="117">
        <f>C22*10%</f>
        <v>0</v>
      </c>
      <c r="D23" s="117">
        <f>D22*10%</f>
        <v>0</v>
      </c>
      <c r="E23" s="118">
        <f>E22*10%</f>
        <v>0</v>
      </c>
      <c r="F23" s="84"/>
      <c r="G23" s="150">
        <f>G22*10%</f>
        <v>0</v>
      </c>
      <c r="H23" s="146"/>
      <c r="I23" s="150">
        <f>I22*10%</f>
        <v>0</v>
      </c>
    </row>
    <row r="24" spans="1:9" ht="15.75" thickBot="1">
      <c r="A24" s="119" t="s">
        <v>26</v>
      </c>
      <c r="B24" s="120" t="s">
        <v>159</v>
      </c>
      <c r="C24" s="105">
        <f>C22+C23</f>
        <v>0</v>
      </c>
      <c r="D24" s="105">
        <f>D22+D23</f>
        <v>0</v>
      </c>
      <c r="E24" s="106">
        <f>E22+E23</f>
        <v>0</v>
      </c>
      <c r="F24" s="152" t="s">
        <v>93</v>
      </c>
      <c r="G24" s="106"/>
      <c r="H24" s="76"/>
      <c r="I24" s="106">
        <f>I22</f>
        <v>0</v>
      </c>
    </row>
    <row r="25" spans="1:9" s="114" customFormat="1" ht="15">
      <c r="A25" s="42"/>
      <c r="B25" s="53"/>
      <c r="C25" s="76"/>
      <c r="D25" s="76"/>
      <c r="E25" s="76"/>
      <c r="F25" s="76"/>
      <c r="G25" s="76"/>
      <c r="H25" s="76"/>
      <c r="I25" s="76"/>
    </row>
    <row r="26" spans="1:9" ht="15">
      <c r="A26" s="27" t="s">
        <v>27</v>
      </c>
      <c r="B26" s="51" t="s">
        <v>186</v>
      </c>
      <c r="C26" s="92">
        <f>Détail!C117</f>
        <v>0</v>
      </c>
      <c r="D26" s="92">
        <f>Détail!D117</f>
        <v>0</v>
      </c>
      <c r="E26" s="92">
        <f>Détail!E117</f>
        <v>0</v>
      </c>
      <c r="F26" s="61">
        <f>Détail!H117</f>
        <v>0</v>
      </c>
      <c r="G26" s="92">
        <f>Détail!I117</f>
        <v>0</v>
      </c>
      <c r="H26" s="61"/>
      <c r="I26" s="92">
        <f>Détail!I117</f>
        <v>0</v>
      </c>
    </row>
    <row r="27" spans="1:9" ht="63" customHeight="1" thickBot="1">
      <c r="A27" s="86"/>
      <c r="B27" s="122" t="s">
        <v>194</v>
      </c>
      <c r="C27" s="117">
        <f>Détail!C118</f>
        <v>0</v>
      </c>
      <c r="D27" s="117">
        <f>Détail!D118</f>
        <v>0</v>
      </c>
      <c r="E27" s="117">
        <f>Détail!E118</f>
        <v>0</v>
      </c>
      <c r="F27" s="148">
        <f>Détail!H118</f>
        <v>0</v>
      </c>
      <c r="G27" s="117" t="str">
        <f>Détail!I118</f>
        <v> </v>
      </c>
      <c r="H27" s="65"/>
      <c r="I27" s="150" t="str">
        <f>Détail!I118</f>
        <v> </v>
      </c>
    </row>
    <row r="28" spans="1:9" ht="15.75" thickBot="1">
      <c r="A28" s="119" t="s">
        <v>158</v>
      </c>
      <c r="B28" s="120" t="s">
        <v>160</v>
      </c>
      <c r="C28" s="105">
        <f>Détail!C119</f>
        <v>0</v>
      </c>
      <c r="D28" s="105">
        <f>Détail!D119</f>
        <v>0</v>
      </c>
      <c r="E28" s="106">
        <f>Détail!E119</f>
        <v>0</v>
      </c>
      <c r="F28" s="76" t="s">
        <v>93</v>
      </c>
      <c r="G28" s="106">
        <f>Détail!I119</f>
        <v>0</v>
      </c>
      <c r="H28" s="151"/>
      <c r="I28" s="106">
        <f>Détail!I119</f>
        <v>0</v>
      </c>
    </row>
    <row r="29" spans="1:9" ht="15.75" thickBot="1">
      <c r="A29" s="42" t="s">
        <v>93</v>
      </c>
      <c r="B29" s="11"/>
      <c r="C29" s="31"/>
      <c r="D29" s="31"/>
      <c r="E29" s="32"/>
      <c r="F29" s="65"/>
      <c r="G29" s="65"/>
      <c r="H29" s="65"/>
      <c r="I29" s="32"/>
    </row>
    <row r="30" spans="1:9" ht="39" customHeight="1" thickBot="1">
      <c r="A30" s="164" t="s">
        <v>192</v>
      </c>
      <c r="B30" s="165"/>
      <c r="C30" s="106">
        <f>Détail!C122</f>
        <v>0</v>
      </c>
      <c r="D30" s="106">
        <f>Détail!D122</f>
        <v>0</v>
      </c>
      <c r="E30" s="106">
        <f>Détail!E122</f>
        <v>0</v>
      </c>
      <c r="F30" s="77" t="s">
        <v>93</v>
      </c>
      <c r="G30" s="106">
        <f>Détail!I122</f>
        <v>0</v>
      </c>
      <c r="H30" s="76"/>
      <c r="I30" s="106">
        <f>Détail!I122</f>
        <v>0</v>
      </c>
    </row>
    <row r="31" spans="2:9" ht="18">
      <c r="B31" s="16"/>
      <c r="C31" s="17"/>
      <c r="D31" s="18"/>
      <c r="E31" s="13"/>
      <c r="F31" s="13"/>
      <c r="G31" s="13"/>
      <c r="H31" s="13"/>
      <c r="I31" s="14"/>
    </row>
    <row r="32" spans="1:9" s="153" customFormat="1" ht="46.5" customHeight="1">
      <c r="A32" s="162" t="s">
        <v>198</v>
      </c>
      <c r="B32" s="163"/>
      <c r="C32" s="163"/>
      <c r="D32" s="163"/>
      <c r="E32" s="163"/>
      <c r="F32" s="163"/>
      <c r="G32" s="163"/>
      <c r="H32" s="163"/>
      <c r="I32" s="163"/>
    </row>
    <row r="33" spans="1:8" ht="15">
      <c r="A33" s="154" t="s">
        <v>197</v>
      </c>
      <c r="E33" s="155"/>
      <c r="F33" s="155"/>
      <c r="G33" s="155"/>
      <c r="H33" s="155"/>
    </row>
    <row r="34" spans="5:8" ht="15">
      <c r="E34" s="13"/>
      <c r="F34" s="13"/>
      <c r="G34" s="13"/>
      <c r="H34" s="13"/>
    </row>
    <row r="35" spans="5:8" ht="15">
      <c r="E35" s="13"/>
      <c r="F35" s="13"/>
      <c r="G35" s="13"/>
      <c r="H35" s="13"/>
    </row>
    <row r="36" spans="5:8" ht="15">
      <c r="E36" s="13"/>
      <c r="F36" s="13"/>
      <c r="G36" s="13"/>
      <c r="H36" s="13"/>
    </row>
    <row r="37" spans="5:8" ht="15">
      <c r="E37" s="13"/>
      <c r="F37" s="13"/>
      <c r="G37" s="13"/>
      <c r="H37" s="13"/>
    </row>
    <row r="38" spans="5:8" ht="15">
      <c r="E38" s="13"/>
      <c r="F38" s="13"/>
      <c r="G38" s="13"/>
      <c r="H38" s="13"/>
    </row>
    <row r="39" spans="5:8" ht="15">
      <c r="E39" s="13"/>
      <c r="F39" s="13"/>
      <c r="G39" s="13"/>
      <c r="H39" s="13"/>
    </row>
    <row r="40" spans="5:8" ht="15">
      <c r="E40" s="13"/>
      <c r="F40" s="13"/>
      <c r="G40" s="13"/>
      <c r="H40" s="13"/>
    </row>
    <row r="41" spans="5:8" ht="15">
      <c r="E41" s="13"/>
      <c r="F41" s="13"/>
      <c r="G41" s="13"/>
      <c r="H41" s="13"/>
    </row>
    <row r="42" spans="5:8" ht="15">
      <c r="E42" s="13"/>
      <c r="F42" s="13"/>
      <c r="G42" s="13"/>
      <c r="H42" s="13"/>
    </row>
    <row r="43" spans="5:8" ht="15">
      <c r="E43" s="13"/>
      <c r="F43" s="13"/>
      <c r="G43" s="13"/>
      <c r="H43" s="13"/>
    </row>
    <row r="44" spans="5:8" ht="15">
      <c r="E44" s="13"/>
      <c r="F44" s="13"/>
      <c r="G44" s="13"/>
      <c r="H44" s="13"/>
    </row>
    <row r="45" spans="5:8" ht="15">
      <c r="E45" s="13"/>
      <c r="F45" s="13"/>
      <c r="G45" s="13"/>
      <c r="H45" s="13"/>
    </row>
    <row r="46" spans="5:8" ht="15">
      <c r="E46" s="13"/>
      <c r="F46" s="13"/>
      <c r="G46" s="13"/>
      <c r="H46" s="13"/>
    </row>
    <row r="47" spans="5:8" ht="15">
      <c r="E47" s="13"/>
      <c r="F47" s="13"/>
      <c r="G47" s="13"/>
      <c r="H47" s="13"/>
    </row>
    <row r="48" spans="5:8" ht="15">
      <c r="E48" s="13"/>
      <c r="F48" s="13"/>
      <c r="G48" s="13"/>
      <c r="H48" s="13"/>
    </row>
    <row r="49" spans="5:8" ht="15">
      <c r="E49" s="13"/>
      <c r="F49" s="13"/>
      <c r="G49" s="13"/>
      <c r="H49" s="13"/>
    </row>
    <row r="50" spans="5:8" ht="15">
      <c r="E50" s="13"/>
      <c r="F50" s="13"/>
      <c r="G50" s="13"/>
      <c r="H50" s="13"/>
    </row>
    <row r="51" spans="5:8" ht="15">
      <c r="E51" s="13"/>
      <c r="F51" s="13"/>
      <c r="G51" s="13"/>
      <c r="H51" s="13"/>
    </row>
    <row r="52" spans="5:8" ht="15">
      <c r="E52" s="13"/>
      <c r="F52" s="13"/>
      <c r="G52" s="13"/>
      <c r="H52" s="13"/>
    </row>
    <row r="53" spans="5:8" ht="15">
      <c r="E53" s="13"/>
      <c r="F53" s="13"/>
      <c r="G53" s="13"/>
      <c r="H53" s="13"/>
    </row>
    <row r="54" spans="5:8" ht="15">
      <c r="E54" s="13"/>
      <c r="F54" s="13"/>
      <c r="G54" s="13"/>
      <c r="H54" s="13"/>
    </row>
    <row r="55" spans="5:8" ht="15">
      <c r="E55" s="13"/>
      <c r="F55" s="13"/>
      <c r="G55" s="13"/>
      <c r="H55" s="13"/>
    </row>
    <row r="56" spans="5:8" ht="15">
      <c r="E56" s="13"/>
      <c r="F56" s="13"/>
      <c r="G56" s="13"/>
      <c r="H56" s="13"/>
    </row>
    <row r="57" spans="5:8" ht="15">
      <c r="E57" s="13"/>
      <c r="F57" s="13"/>
      <c r="G57" s="13"/>
      <c r="H57" s="13"/>
    </row>
    <row r="58" spans="5:8" ht="15">
      <c r="E58" s="13"/>
      <c r="F58" s="13"/>
      <c r="G58" s="13"/>
      <c r="H58" s="13"/>
    </row>
    <row r="59" spans="5:8" ht="15">
      <c r="E59" s="13"/>
      <c r="F59" s="13"/>
      <c r="G59" s="13"/>
      <c r="H59" s="13"/>
    </row>
    <row r="60" spans="5:8" ht="15">
      <c r="E60" s="13"/>
      <c r="F60" s="13"/>
      <c r="G60" s="13"/>
      <c r="H60" s="13"/>
    </row>
    <row r="61" spans="5:8" ht="15">
      <c r="E61" s="13"/>
      <c r="F61" s="13"/>
      <c r="G61" s="13"/>
      <c r="H61" s="13"/>
    </row>
    <row r="62" spans="5:8" ht="15">
      <c r="E62" s="13"/>
      <c r="F62" s="13"/>
      <c r="G62" s="13"/>
      <c r="H62" s="13"/>
    </row>
    <row r="63" spans="5:8" ht="15">
      <c r="E63" s="13"/>
      <c r="F63" s="13"/>
      <c r="G63" s="13"/>
      <c r="H63" s="13"/>
    </row>
    <row r="64" spans="5:8" ht="15">
      <c r="E64" s="13"/>
      <c r="F64" s="13"/>
      <c r="G64" s="13"/>
      <c r="H64" s="13"/>
    </row>
    <row r="65" spans="5:8" ht="15">
      <c r="E65" s="13"/>
      <c r="F65" s="13"/>
      <c r="G65" s="13"/>
      <c r="H65" s="13"/>
    </row>
    <row r="66" spans="5:8" ht="15">
      <c r="E66" s="13"/>
      <c r="F66" s="13"/>
      <c r="G66" s="13"/>
      <c r="H66" s="13"/>
    </row>
    <row r="67" spans="5:8" ht="15">
      <c r="E67" s="13"/>
      <c r="F67" s="13"/>
      <c r="G67" s="13"/>
      <c r="H67" s="13"/>
    </row>
    <row r="68" spans="5:8" ht="15">
      <c r="E68" s="13"/>
      <c r="F68" s="13"/>
      <c r="G68" s="13"/>
      <c r="H68" s="13"/>
    </row>
    <row r="69" spans="5:8" ht="15">
      <c r="E69" s="13"/>
      <c r="F69" s="13"/>
      <c r="G69" s="13"/>
      <c r="H69" s="13"/>
    </row>
    <row r="70" spans="5:8" ht="15">
      <c r="E70" s="13"/>
      <c r="F70" s="13"/>
      <c r="G70" s="13"/>
      <c r="H70" s="13"/>
    </row>
    <row r="71" spans="5:8" ht="15">
      <c r="E71" s="13"/>
      <c r="F71" s="13"/>
      <c r="G71" s="13"/>
      <c r="H71" s="13"/>
    </row>
    <row r="72" spans="5:8" ht="15">
      <c r="E72" s="13"/>
      <c r="F72" s="13"/>
      <c r="G72" s="13"/>
      <c r="H72" s="13"/>
    </row>
    <row r="73" spans="5:8" ht="15">
      <c r="E73" s="13"/>
      <c r="F73" s="13"/>
      <c r="G73" s="13"/>
      <c r="H73" s="13"/>
    </row>
    <row r="74" spans="5:8" ht="15">
      <c r="E74" s="13"/>
      <c r="F74" s="13"/>
      <c r="G74" s="13"/>
      <c r="H74" s="13"/>
    </row>
    <row r="75" spans="5:8" ht="15">
      <c r="E75" s="13"/>
      <c r="F75" s="13"/>
      <c r="G75" s="13"/>
      <c r="H75" s="13"/>
    </row>
    <row r="76" spans="5:8" ht="15">
      <c r="E76" s="13"/>
      <c r="F76" s="13"/>
      <c r="G76" s="13"/>
      <c r="H76" s="13"/>
    </row>
    <row r="77" spans="5:8" ht="15">
      <c r="E77" s="13"/>
      <c r="F77" s="13"/>
      <c r="G77" s="13"/>
      <c r="H77" s="13"/>
    </row>
    <row r="78" spans="5:8" ht="15">
      <c r="E78" s="13"/>
      <c r="F78" s="13"/>
      <c r="G78" s="13"/>
      <c r="H78" s="13"/>
    </row>
    <row r="79" spans="5:8" ht="15">
      <c r="E79" s="13"/>
      <c r="F79" s="13"/>
      <c r="G79" s="13"/>
      <c r="H79" s="13"/>
    </row>
    <row r="80" spans="5:8" ht="15">
      <c r="E80" s="13"/>
      <c r="F80" s="13"/>
      <c r="G80" s="13"/>
      <c r="H80" s="13"/>
    </row>
    <row r="81" spans="5:8" ht="15">
      <c r="E81" s="13"/>
      <c r="F81" s="13"/>
      <c r="G81" s="13"/>
      <c r="H81" s="13"/>
    </row>
    <row r="82" spans="5:8" ht="15">
      <c r="E82" s="13"/>
      <c r="F82" s="13"/>
      <c r="G82" s="13"/>
      <c r="H82" s="13"/>
    </row>
    <row r="83" spans="5:8" ht="15">
      <c r="E83" s="13"/>
      <c r="F83" s="13"/>
      <c r="G83" s="13"/>
      <c r="H83" s="13"/>
    </row>
    <row r="84" spans="5:8" ht="15">
      <c r="E84" s="13"/>
      <c r="F84" s="13"/>
      <c r="G84" s="13"/>
      <c r="H84" s="13"/>
    </row>
    <row r="85" spans="5:8" ht="15">
      <c r="E85" s="13"/>
      <c r="F85" s="13"/>
      <c r="G85" s="13"/>
      <c r="H85" s="13"/>
    </row>
    <row r="86" spans="5:8" ht="15">
      <c r="E86" s="13"/>
      <c r="F86" s="13"/>
      <c r="G86" s="13"/>
      <c r="H86" s="13"/>
    </row>
    <row r="87" spans="5:8" ht="15">
      <c r="E87" s="13"/>
      <c r="F87" s="13"/>
      <c r="G87" s="13"/>
      <c r="H87" s="13"/>
    </row>
    <row r="88" spans="5:8" ht="15">
      <c r="E88" s="13"/>
      <c r="F88" s="13"/>
      <c r="G88" s="13"/>
      <c r="H88" s="13"/>
    </row>
    <row r="89" spans="5:8" ht="15">
      <c r="E89" s="13"/>
      <c r="F89" s="13"/>
      <c r="G89" s="13"/>
      <c r="H89" s="13"/>
    </row>
    <row r="90" spans="5:8" ht="15">
      <c r="E90" s="13"/>
      <c r="F90" s="13"/>
      <c r="G90" s="13"/>
      <c r="H90" s="13"/>
    </row>
    <row r="91" spans="5:8" ht="15">
      <c r="E91" s="13"/>
      <c r="F91" s="13"/>
      <c r="G91" s="13"/>
      <c r="H91" s="13"/>
    </row>
    <row r="92" spans="5:8" ht="15">
      <c r="E92" s="13"/>
      <c r="F92" s="13"/>
      <c r="G92" s="13"/>
      <c r="H92" s="13"/>
    </row>
    <row r="93" spans="5:8" ht="15">
      <c r="E93" s="13"/>
      <c r="F93" s="13"/>
      <c r="G93" s="13"/>
      <c r="H93" s="13"/>
    </row>
    <row r="94" spans="5:8" ht="15">
      <c r="E94" s="13"/>
      <c r="F94" s="13"/>
      <c r="G94" s="13"/>
      <c r="H94" s="13"/>
    </row>
    <row r="95" spans="5:8" ht="15">
      <c r="E95" s="13"/>
      <c r="F95" s="13"/>
      <c r="G95" s="13"/>
      <c r="H95" s="13"/>
    </row>
    <row r="96" spans="5:8" ht="15">
      <c r="E96" s="13"/>
      <c r="F96" s="13"/>
      <c r="G96" s="13"/>
      <c r="H96" s="13"/>
    </row>
    <row r="97" spans="5:8" ht="15">
      <c r="E97" s="13"/>
      <c r="F97" s="13"/>
      <c r="G97" s="13"/>
      <c r="H97" s="13"/>
    </row>
    <row r="98" spans="5:8" ht="15">
      <c r="E98" s="13"/>
      <c r="F98" s="13"/>
      <c r="G98" s="13"/>
      <c r="H98" s="13"/>
    </row>
    <row r="99" spans="5:8" ht="15">
      <c r="E99" s="13"/>
      <c r="F99" s="13"/>
      <c r="G99" s="13"/>
      <c r="H99" s="13"/>
    </row>
    <row r="100" spans="5:8" ht="15">
      <c r="E100" s="13"/>
      <c r="F100" s="13"/>
      <c r="G100" s="13"/>
      <c r="H100" s="13"/>
    </row>
    <row r="101" spans="5:8" ht="15">
      <c r="E101" s="13"/>
      <c r="F101" s="13"/>
      <c r="G101" s="13"/>
      <c r="H101" s="13"/>
    </row>
    <row r="102" spans="5:8" ht="15">
      <c r="E102" s="13"/>
      <c r="F102" s="13"/>
      <c r="G102" s="13"/>
      <c r="H102" s="13"/>
    </row>
    <row r="103" spans="5:8" ht="15">
      <c r="E103" s="13"/>
      <c r="F103" s="13"/>
      <c r="G103" s="13"/>
      <c r="H103" s="13"/>
    </row>
    <row r="104" spans="5:8" ht="15">
      <c r="E104" s="13"/>
      <c r="F104" s="13"/>
      <c r="G104" s="13"/>
      <c r="H104" s="13"/>
    </row>
    <row r="105" spans="5:8" ht="15">
      <c r="E105" s="13"/>
      <c r="F105" s="13"/>
      <c r="G105" s="13"/>
      <c r="H105" s="13"/>
    </row>
    <row r="106" spans="5:8" ht="15">
      <c r="E106" s="13"/>
      <c r="F106" s="13"/>
      <c r="G106" s="13"/>
      <c r="H106" s="13"/>
    </row>
    <row r="107" spans="5:8" ht="15">
      <c r="E107" s="13"/>
      <c r="F107" s="13"/>
      <c r="G107" s="13"/>
      <c r="H107" s="13"/>
    </row>
    <row r="108" spans="5:8" ht="15">
      <c r="E108" s="13"/>
      <c r="F108" s="13"/>
      <c r="G108" s="13"/>
      <c r="H108" s="13"/>
    </row>
    <row r="109" spans="5:8" ht="15">
      <c r="E109" s="13"/>
      <c r="F109" s="13"/>
      <c r="G109" s="13"/>
      <c r="H109" s="13"/>
    </row>
    <row r="110" spans="5:8" ht="15">
      <c r="E110" s="13"/>
      <c r="F110" s="13"/>
      <c r="G110" s="13"/>
      <c r="H110" s="13"/>
    </row>
    <row r="111" spans="5:8" ht="15">
      <c r="E111" s="13"/>
      <c r="F111" s="13"/>
      <c r="G111" s="13"/>
      <c r="H111" s="13"/>
    </row>
    <row r="112" spans="5:8" ht="15">
      <c r="E112" s="13"/>
      <c r="F112" s="13"/>
      <c r="G112" s="13"/>
      <c r="H112" s="13"/>
    </row>
    <row r="113" spans="5:8" ht="15">
      <c r="E113" s="13"/>
      <c r="F113" s="13"/>
      <c r="G113" s="13"/>
      <c r="H113" s="13"/>
    </row>
    <row r="114" spans="5:8" ht="15">
      <c r="E114" s="13"/>
      <c r="F114" s="13"/>
      <c r="G114" s="13"/>
      <c r="H114" s="13"/>
    </row>
    <row r="115" spans="5:8" ht="15">
      <c r="E115" s="13"/>
      <c r="F115" s="13"/>
      <c r="G115" s="13"/>
      <c r="H115" s="13"/>
    </row>
    <row r="116" spans="5:8" ht="15">
      <c r="E116" s="13"/>
      <c r="F116" s="13"/>
      <c r="G116" s="13"/>
      <c r="H116" s="13"/>
    </row>
    <row r="117" spans="5:8" ht="15">
      <c r="E117" s="13"/>
      <c r="F117" s="13"/>
      <c r="G117" s="13"/>
      <c r="H117" s="13"/>
    </row>
    <row r="118" spans="5:8" ht="15">
      <c r="E118" s="13"/>
      <c r="F118" s="13"/>
      <c r="G118" s="13"/>
      <c r="H118" s="13"/>
    </row>
    <row r="119" spans="5:8" ht="15">
      <c r="E119" s="13"/>
      <c r="F119" s="13"/>
      <c r="G119" s="13"/>
      <c r="H119" s="13"/>
    </row>
    <row r="120" spans="5:8" ht="15">
      <c r="E120" s="13"/>
      <c r="F120" s="13"/>
      <c r="G120" s="13"/>
      <c r="H120" s="13"/>
    </row>
    <row r="121" spans="5:8" ht="15">
      <c r="E121" s="13"/>
      <c r="F121" s="13"/>
      <c r="G121" s="13"/>
      <c r="H121" s="13"/>
    </row>
    <row r="122" spans="5:8" ht="15">
      <c r="E122" s="13"/>
      <c r="F122" s="13"/>
      <c r="G122" s="13"/>
      <c r="H122" s="13"/>
    </row>
    <row r="123" spans="5:8" ht="15">
      <c r="E123" s="13"/>
      <c r="F123" s="13"/>
      <c r="G123" s="13"/>
      <c r="H123" s="13"/>
    </row>
    <row r="124" spans="5:8" ht="15">
      <c r="E124" s="13"/>
      <c r="F124" s="13"/>
      <c r="G124" s="13"/>
      <c r="H124" s="13"/>
    </row>
  </sheetData>
  <sheetProtection/>
  <mergeCells count="12">
    <mergeCell ref="C4:I4"/>
    <mergeCell ref="C7:I7"/>
    <mergeCell ref="C1:I1"/>
    <mergeCell ref="C2:I2"/>
    <mergeCell ref="C6:I6"/>
    <mergeCell ref="C3:I3"/>
    <mergeCell ref="A1:B1"/>
    <mergeCell ref="A32:I32"/>
    <mergeCell ref="A30:B30"/>
    <mergeCell ref="A2:B2"/>
    <mergeCell ref="A3:B3"/>
    <mergeCell ref="A4:B4"/>
  </mergeCells>
  <printOptions horizontalCentered="1"/>
  <pageMargins left="0.1968503937007874" right="0.1968503937007874" top="0.984251968503937" bottom="0.8661417322834646" header="0.5118110236220472" footer="0.5118110236220472"/>
  <pageSetup horizontalDpi="600" verticalDpi="600" orientation="portrait" scale="90" r:id="rId2"/>
  <headerFooter alignWithMargins="0">
    <oddHeader>&amp;L&amp;G&amp;C&amp;"Arial,Bold"DEVIS - MISE EN MARCHÉ
&amp;A</oddHeader>
    <oddFooter>&amp;L&amp;8Téléfilm Canada - Modèle de devis standard - Mise en marché - Version 2.1 - avril 2017&amp;R&amp;8Page &amp;P</oddFooter>
  </headerFooter>
  <ignoredErrors>
    <ignoredError sqref="C23:C24" evalError="1"/>
    <ignoredError sqref="E17 I19 C19:F19" formula="1"/>
  </ignoredErrors>
  <legacyDrawingHF r:id="rId1"/>
</worksheet>
</file>

<file path=xl/worksheets/sheet2.xml><?xml version="1.0" encoding="utf-8"?>
<worksheet xmlns="http://schemas.openxmlformats.org/spreadsheetml/2006/main" xmlns:r="http://schemas.openxmlformats.org/officeDocument/2006/relationships">
  <dimension ref="A1:K274"/>
  <sheetViews>
    <sheetView showGridLines="0" tabSelected="1" workbookViewId="0" topLeftCell="A1">
      <selection activeCell="G8" sqref="G8"/>
    </sheetView>
  </sheetViews>
  <sheetFormatPr defaultColWidth="10.7109375" defaultRowHeight="12.75"/>
  <cols>
    <col min="1" max="1" width="4.8515625" style="22" customWidth="1"/>
    <col min="2" max="2" width="37.140625" style="4" customWidth="1"/>
    <col min="3" max="3" width="17.421875" style="5" customWidth="1"/>
    <col min="4" max="4" width="17.57421875" style="5" customWidth="1"/>
    <col min="5" max="5" width="17.7109375" style="23" customWidth="1"/>
    <col min="6" max="6" width="2.421875" style="23" customWidth="1"/>
    <col min="7" max="7" width="17.7109375" style="23" customWidth="1"/>
    <col min="8" max="8" width="2.421875" style="23" customWidth="1"/>
    <col min="9" max="9" width="17.28125" style="4" customWidth="1"/>
    <col min="10" max="10" width="5.00390625" style="3" customWidth="1"/>
    <col min="11" max="11" width="80.00390625" style="24" customWidth="1"/>
    <col min="12" max="16384" width="10.7109375" style="4" customWidth="1"/>
  </cols>
  <sheetData>
    <row r="1" spans="1:9" ht="15.75">
      <c r="A1" s="161" t="s">
        <v>55</v>
      </c>
      <c r="B1" s="161"/>
      <c r="C1" s="174" t="s">
        <v>93</v>
      </c>
      <c r="D1" s="174"/>
      <c r="E1" s="174"/>
      <c r="F1" s="174"/>
      <c r="G1" s="174"/>
      <c r="H1" s="174"/>
      <c r="I1" s="174"/>
    </row>
    <row r="2" spans="1:9" ht="15">
      <c r="A2" s="161" t="s">
        <v>79</v>
      </c>
      <c r="B2" s="161"/>
      <c r="C2" s="175" t="s">
        <v>93</v>
      </c>
      <c r="D2" s="176"/>
      <c r="E2" s="176"/>
      <c r="F2" s="176"/>
      <c r="G2" s="176"/>
      <c r="H2" s="176"/>
      <c r="I2" s="176"/>
    </row>
    <row r="3" spans="1:9" ht="15">
      <c r="A3" s="123" t="s">
        <v>56</v>
      </c>
      <c r="B3" s="124"/>
      <c r="C3" s="175" t="s">
        <v>93</v>
      </c>
      <c r="D3" s="176"/>
      <c r="E3" s="176"/>
      <c r="F3" s="176"/>
      <c r="G3" s="176"/>
      <c r="H3" s="176"/>
      <c r="I3" s="176"/>
    </row>
    <row r="4" spans="1:9" ht="22.5" customHeight="1">
      <c r="A4" s="173" t="s">
        <v>190</v>
      </c>
      <c r="B4" s="161"/>
      <c r="C4" s="175" t="s">
        <v>93</v>
      </c>
      <c r="D4" s="176"/>
      <c r="E4" s="176"/>
      <c r="F4" s="176"/>
      <c r="G4" s="176"/>
      <c r="H4" s="176"/>
      <c r="I4" s="176"/>
    </row>
    <row r="5" spans="1:9" ht="15">
      <c r="A5" s="1"/>
      <c r="B5" s="2"/>
      <c r="C5" s="26"/>
      <c r="D5" s="6"/>
      <c r="E5" s="7"/>
      <c r="F5" s="7"/>
      <c r="G5" s="7"/>
      <c r="H5" s="7"/>
      <c r="I5" s="8"/>
    </row>
    <row r="6" spans="1:9" ht="15">
      <c r="A6" s="2"/>
      <c r="B6" s="58" t="s">
        <v>57</v>
      </c>
      <c r="C6" s="177" t="s">
        <v>93</v>
      </c>
      <c r="D6" s="178"/>
      <c r="E6" s="178"/>
      <c r="F6" s="178"/>
      <c r="G6" s="178"/>
      <c r="H6" s="178"/>
      <c r="I6" s="178"/>
    </row>
    <row r="7" spans="1:9" ht="15">
      <c r="A7" s="1"/>
      <c r="B7" s="9"/>
      <c r="D7" s="6"/>
      <c r="E7" s="7"/>
      <c r="F7" s="7"/>
      <c r="G7" s="7"/>
      <c r="H7" s="7"/>
      <c r="I7" s="8"/>
    </row>
    <row r="8" spans="1:9" ht="38.25">
      <c r="A8" s="35" t="s">
        <v>16</v>
      </c>
      <c r="B8" s="36" t="s">
        <v>58</v>
      </c>
      <c r="C8" s="29" t="s">
        <v>188</v>
      </c>
      <c r="D8" s="29" t="s">
        <v>189</v>
      </c>
      <c r="E8" s="29" t="s">
        <v>163</v>
      </c>
      <c r="F8" s="157"/>
      <c r="G8" s="29" t="s">
        <v>201</v>
      </c>
      <c r="I8" s="29" t="s">
        <v>164</v>
      </c>
    </row>
    <row r="9" spans="1:9" ht="15">
      <c r="A9" s="10"/>
      <c r="B9" s="11"/>
      <c r="C9" s="12"/>
      <c r="D9" s="12"/>
      <c r="E9" s="13"/>
      <c r="F9" s="13"/>
      <c r="G9" s="13"/>
      <c r="H9" s="33"/>
      <c r="I9" s="14"/>
    </row>
    <row r="10" spans="1:9" ht="15">
      <c r="A10" s="42" t="s">
        <v>1</v>
      </c>
      <c r="B10" s="11" t="s">
        <v>145</v>
      </c>
      <c r="C10" s="12"/>
      <c r="D10" s="12"/>
      <c r="E10" s="13"/>
      <c r="F10" s="13"/>
      <c r="G10" s="13"/>
      <c r="H10" s="33"/>
      <c r="I10" s="14"/>
    </row>
    <row r="11" spans="1:9" ht="15">
      <c r="A11" s="87" t="s">
        <v>2</v>
      </c>
      <c r="B11" s="47" t="s">
        <v>80</v>
      </c>
      <c r="C11" s="37">
        <v>0</v>
      </c>
      <c r="D11" s="37">
        <v>0</v>
      </c>
      <c r="E11" s="30">
        <f>SUM(C11:D11)</f>
        <v>0</v>
      </c>
      <c r="F11" s="156"/>
      <c r="G11" s="37">
        <f>SUM(E11:F11)</f>
        <v>0</v>
      </c>
      <c r="H11" s="34"/>
      <c r="I11" s="37">
        <v>0</v>
      </c>
    </row>
    <row r="12" spans="1:9" ht="15">
      <c r="A12" s="87" t="s">
        <v>6</v>
      </c>
      <c r="B12" s="47" t="s">
        <v>81</v>
      </c>
      <c r="C12" s="37">
        <v>0</v>
      </c>
      <c r="D12" s="37">
        <v>0</v>
      </c>
      <c r="E12" s="30">
        <f aca="true" t="shared" si="0" ref="E12:G18">SUM(C12:D12)</f>
        <v>0</v>
      </c>
      <c r="F12" s="156"/>
      <c r="G12" s="37">
        <f t="shared" si="0"/>
        <v>0</v>
      </c>
      <c r="H12" s="34"/>
      <c r="I12" s="37">
        <v>0</v>
      </c>
    </row>
    <row r="13" spans="1:9" ht="15">
      <c r="A13" s="87" t="s">
        <v>87</v>
      </c>
      <c r="B13" s="48" t="s">
        <v>84</v>
      </c>
      <c r="C13" s="37">
        <v>0</v>
      </c>
      <c r="D13" s="37">
        <v>0</v>
      </c>
      <c r="E13" s="30">
        <f t="shared" si="0"/>
        <v>0</v>
      </c>
      <c r="F13" s="156"/>
      <c r="G13" s="37">
        <f t="shared" si="0"/>
        <v>0</v>
      </c>
      <c r="H13" s="34"/>
      <c r="I13" s="37">
        <v>0</v>
      </c>
    </row>
    <row r="14" spans="1:9" ht="15">
      <c r="A14" s="87" t="s">
        <v>88</v>
      </c>
      <c r="B14" s="47" t="s">
        <v>82</v>
      </c>
      <c r="C14" s="37">
        <v>0</v>
      </c>
      <c r="D14" s="37">
        <v>0</v>
      </c>
      <c r="E14" s="30">
        <f t="shared" si="0"/>
        <v>0</v>
      </c>
      <c r="F14" s="156"/>
      <c r="G14" s="37">
        <f t="shared" si="0"/>
        <v>0</v>
      </c>
      <c r="H14" s="34"/>
      <c r="I14" s="37">
        <v>0</v>
      </c>
    </row>
    <row r="15" spans="1:9" ht="15">
      <c r="A15" s="87" t="s">
        <v>89</v>
      </c>
      <c r="B15" s="45" t="s">
        <v>83</v>
      </c>
      <c r="C15" s="37">
        <v>0</v>
      </c>
      <c r="D15" s="37">
        <v>0</v>
      </c>
      <c r="E15" s="30">
        <f t="shared" si="0"/>
        <v>0</v>
      </c>
      <c r="F15" s="156"/>
      <c r="G15" s="37">
        <f t="shared" si="0"/>
        <v>0</v>
      </c>
      <c r="H15" s="34"/>
      <c r="I15" s="37">
        <v>0</v>
      </c>
    </row>
    <row r="16" spans="1:9" ht="15">
      <c r="A16" s="87" t="s">
        <v>90</v>
      </c>
      <c r="B16" s="45" t="s">
        <v>86</v>
      </c>
      <c r="C16" s="37">
        <v>0</v>
      </c>
      <c r="D16" s="37">
        <v>0</v>
      </c>
      <c r="E16" s="30">
        <f t="shared" si="0"/>
        <v>0</v>
      </c>
      <c r="F16" s="156"/>
      <c r="G16" s="37">
        <f t="shared" si="0"/>
        <v>0</v>
      </c>
      <c r="H16" s="34"/>
      <c r="I16" s="37">
        <v>0</v>
      </c>
    </row>
    <row r="17" spans="1:9" ht="15">
      <c r="A17" s="87" t="s">
        <v>91</v>
      </c>
      <c r="B17" s="45" t="s">
        <v>85</v>
      </c>
      <c r="C17" s="37">
        <v>0</v>
      </c>
      <c r="D17" s="37">
        <v>0</v>
      </c>
      <c r="E17" s="30">
        <f t="shared" si="0"/>
        <v>0</v>
      </c>
      <c r="F17" s="156"/>
      <c r="G17" s="37">
        <f t="shared" si="0"/>
        <v>0</v>
      </c>
      <c r="H17" s="34"/>
      <c r="I17" s="37">
        <v>0</v>
      </c>
    </row>
    <row r="18" spans="1:9" ht="15.75" thickBot="1">
      <c r="A18" s="87" t="s">
        <v>92</v>
      </c>
      <c r="B18" s="45" t="s">
        <v>98</v>
      </c>
      <c r="C18" s="100">
        <v>0</v>
      </c>
      <c r="D18" s="100">
        <v>0</v>
      </c>
      <c r="E18" s="101">
        <f t="shared" si="0"/>
        <v>0</v>
      </c>
      <c r="F18" s="156"/>
      <c r="G18" s="37">
        <f t="shared" si="0"/>
        <v>0</v>
      </c>
      <c r="H18" s="34"/>
      <c r="I18" s="100">
        <v>0</v>
      </c>
    </row>
    <row r="19" spans="1:9" ht="15.75" thickBot="1">
      <c r="A19" s="43" t="s">
        <v>93</v>
      </c>
      <c r="B19" s="53" t="s">
        <v>143</v>
      </c>
      <c r="C19" s="39">
        <f>SUM(C11:C18)</f>
        <v>0</v>
      </c>
      <c r="D19" s="39">
        <f>SUM(D11:D18)</f>
        <v>0</v>
      </c>
      <c r="E19" s="39">
        <f>SUM(E11:E18)</f>
        <v>0</v>
      </c>
      <c r="F19" s="54"/>
      <c r="G19" s="39">
        <f>SUM(G11:G18)</f>
        <v>0</v>
      </c>
      <c r="H19" s="54">
        <f>SUM(H11:H18)</f>
        <v>0</v>
      </c>
      <c r="I19" s="39">
        <f>SUM(I11:I18)</f>
        <v>0</v>
      </c>
    </row>
    <row r="20" spans="1:9" ht="15">
      <c r="A20" s="40"/>
      <c r="B20" s="15"/>
      <c r="C20" s="31"/>
      <c r="D20" s="31"/>
      <c r="E20" s="32"/>
      <c r="F20" s="32"/>
      <c r="G20" s="32"/>
      <c r="H20" s="33"/>
      <c r="I20" s="31"/>
    </row>
    <row r="21" spans="1:9" ht="15">
      <c r="A21" s="42" t="s">
        <v>7</v>
      </c>
      <c r="B21" s="11" t="s">
        <v>166</v>
      </c>
      <c r="C21" s="31"/>
      <c r="D21" s="31"/>
      <c r="E21" s="32"/>
      <c r="F21" s="32"/>
      <c r="G21" s="32"/>
      <c r="H21" s="33"/>
      <c r="I21" s="31"/>
    </row>
    <row r="22" spans="1:9" ht="15">
      <c r="A22" s="88" t="s">
        <v>3</v>
      </c>
      <c r="B22" s="44" t="s">
        <v>63</v>
      </c>
      <c r="C22" s="37">
        <v>0</v>
      </c>
      <c r="D22" s="37">
        <v>0</v>
      </c>
      <c r="E22" s="30">
        <f>SUM(C22:D22)</f>
        <v>0</v>
      </c>
      <c r="F22" s="156"/>
      <c r="G22" s="37">
        <f>SUM(E22:F22)</f>
        <v>0</v>
      </c>
      <c r="H22" s="34"/>
      <c r="I22" s="37">
        <v>0</v>
      </c>
    </row>
    <row r="23" spans="1:9" ht="15">
      <c r="A23" s="88" t="s">
        <v>8</v>
      </c>
      <c r="B23" s="44" t="s">
        <v>59</v>
      </c>
      <c r="C23" s="37">
        <v>0</v>
      </c>
      <c r="D23" s="37">
        <v>0</v>
      </c>
      <c r="E23" s="30">
        <f aca="true" t="shared" si="1" ref="E23:G28">SUM(C23:D23)</f>
        <v>0</v>
      </c>
      <c r="F23" s="156"/>
      <c r="G23" s="37">
        <f t="shared" si="1"/>
        <v>0</v>
      </c>
      <c r="H23" s="34"/>
      <c r="I23" s="37">
        <v>0</v>
      </c>
    </row>
    <row r="24" spans="1:11" ht="15">
      <c r="A24" s="88" t="s">
        <v>9</v>
      </c>
      <c r="B24" s="44" t="s">
        <v>76</v>
      </c>
      <c r="C24" s="37">
        <v>0</v>
      </c>
      <c r="D24" s="37">
        <v>0</v>
      </c>
      <c r="E24" s="30">
        <f t="shared" si="1"/>
        <v>0</v>
      </c>
      <c r="F24" s="156"/>
      <c r="G24" s="37">
        <f t="shared" si="1"/>
        <v>0</v>
      </c>
      <c r="H24" s="34"/>
      <c r="I24" s="37">
        <v>0</v>
      </c>
      <c r="K24" s="25"/>
    </row>
    <row r="25" spans="1:9" ht="15">
      <c r="A25" s="88" t="s">
        <v>17</v>
      </c>
      <c r="B25" s="44" t="s">
        <v>64</v>
      </c>
      <c r="C25" s="37">
        <v>0</v>
      </c>
      <c r="D25" s="37">
        <v>0</v>
      </c>
      <c r="E25" s="30">
        <f t="shared" si="1"/>
        <v>0</v>
      </c>
      <c r="F25" s="156"/>
      <c r="G25" s="37">
        <f t="shared" si="1"/>
        <v>0</v>
      </c>
      <c r="H25" s="34"/>
      <c r="I25" s="37">
        <v>0</v>
      </c>
    </row>
    <row r="26" spans="1:9" ht="15">
      <c r="A26" s="88" t="s">
        <v>28</v>
      </c>
      <c r="B26" s="44" t="s">
        <v>77</v>
      </c>
      <c r="C26" s="37">
        <v>0</v>
      </c>
      <c r="D26" s="37">
        <v>0</v>
      </c>
      <c r="E26" s="30">
        <f t="shared" si="1"/>
        <v>0</v>
      </c>
      <c r="F26" s="156"/>
      <c r="G26" s="37">
        <f t="shared" si="1"/>
        <v>0</v>
      </c>
      <c r="H26" s="34"/>
      <c r="I26" s="37">
        <v>0</v>
      </c>
    </row>
    <row r="27" spans="1:9" ht="15">
      <c r="A27" s="88" t="s">
        <v>29</v>
      </c>
      <c r="B27" s="44" t="s">
        <v>78</v>
      </c>
      <c r="C27" s="37">
        <v>0</v>
      </c>
      <c r="D27" s="37">
        <v>0</v>
      </c>
      <c r="E27" s="30">
        <f t="shared" si="1"/>
        <v>0</v>
      </c>
      <c r="F27" s="156"/>
      <c r="G27" s="37">
        <f t="shared" si="1"/>
        <v>0</v>
      </c>
      <c r="H27" s="34"/>
      <c r="I27" s="37">
        <v>0</v>
      </c>
    </row>
    <row r="28" spans="1:11" ht="15.75" thickBot="1">
      <c r="A28" s="88" t="s">
        <v>30</v>
      </c>
      <c r="B28" s="45" t="s">
        <v>98</v>
      </c>
      <c r="C28" s="100">
        <v>0</v>
      </c>
      <c r="D28" s="100">
        <v>0</v>
      </c>
      <c r="E28" s="101">
        <f t="shared" si="1"/>
        <v>0</v>
      </c>
      <c r="F28" s="156"/>
      <c r="G28" s="37">
        <f t="shared" si="1"/>
        <v>0</v>
      </c>
      <c r="H28" s="34"/>
      <c r="I28" s="100">
        <v>0</v>
      </c>
      <c r="K28" s="25"/>
    </row>
    <row r="29" spans="1:9" ht="15.75" thickBot="1">
      <c r="A29" s="43" t="s">
        <v>93</v>
      </c>
      <c r="B29" s="53" t="s">
        <v>135</v>
      </c>
      <c r="C29" s="39">
        <f>SUM(C22:C28)</f>
        <v>0</v>
      </c>
      <c r="D29" s="39">
        <f>SUM(D22:D28)</f>
        <v>0</v>
      </c>
      <c r="E29" s="39">
        <f>SUM(E22:E28)</f>
        <v>0</v>
      </c>
      <c r="F29" s="54"/>
      <c r="G29" s="39">
        <f>SUM(G22:G28)</f>
        <v>0</v>
      </c>
      <c r="H29" s="54">
        <f>SUM(H22:H28)</f>
        <v>0</v>
      </c>
      <c r="I29" s="39">
        <f>SUM(I22:I28)</f>
        <v>0</v>
      </c>
    </row>
    <row r="30" spans="1:11" ht="15">
      <c r="A30" s="40"/>
      <c r="B30" s="15"/>
      <c r="C30" s="31"/>
      <c r="D30" s="31"/>
      <c r="E30" s="32"/>
      <c r="F30" s="32"/>
      <c r="G30" s="32"/>
      <c r="H30" s="33"/>
      <c r="I30" s="31"/>
      <c r="K30" s="4"/>
    </row>
    <row r="31" spans="1:11" ht="15">
      <c r="A31" s="42" t="s">
        <v>10</v>
      </c>
      <c r="B31" s="11" t="s">
        <v>167</v>
      </c>
      <c r="C31" s="31"/>
      <c r="D31" s="31"/>
      <c r="E31" s="32"/>
      <c r="F31" s="32"/>
      <c r="G31" s="32"/>
      <c r="H31" s="33"/>
      <c r="I31" s="31"/>
      <c r="K31" s="25"/>
    </row>
    <row r="32" spans="1:11" ht="15">
      <c r="A32" s="88" t="s">
        <v>4</v>
      </c>
      <c r="B32" s="44" t="s">
        <v>65</v>
      </c>
      <c r="C32" s="37">
        <v>0</v>
      </c>
      <c r="D32" s="37">
        <v>0</v>
      </c>
      <c r="E32" s="30">
        <f>SUM(C32:D32)</f>
        <v>0</v>
      </c>
      <c r="F32" s="156"/>
      <c r="G32" s="37">
        <f>SUM(E32:F32)</f>
        <v>0</v>
      </c>
      <c r="H32" s="34"/>
      <c r="I32" s="37">
        <v>0</v>
      </c>
      <c r="K32" s="25"/>
    </row>
    <row r="33" spans="1:9" ht="15">
      <c r="A33" s="88" t="s">
        <v>11</v>
      </c>
      <c r="B33" s="44" t="s">
        <v>66</v>
      </c>
      <c r="C33" s="37">
        <v>0</v>
      </c>
      <c r="D33" s="37">
        <v>0</v>
      </c>
      <c r="E33" s="30">
        <f>SUM(C33:D33)</f>
        <v>0</v>
      </c>
      <c r="F33" s="156"/>
      <c r="G33" s="37">
        <f>SUM(E33:F33)</f>
        <v>0</v>
      </c>
      <c r="H33" s="34"/>
      <c r="I33" s="37">
        <v>0</v>
      </c>
    </row>
    <row r="34" spans="1:11" ht="15">
      <c r="A34" s="88" t="s">
        <v>12</v>
      </c>
      <c r="B34" s="44" t="s">
        <v>67</v>
      </c>
      <c r="C34" s="37">
        <v>0</v>
      </c>
      <c r="D34" s="37">
        <v>0</v>
      </c>
      <c r="E34" s="30">
        <f>SUM(C34:D34)</f>
        <v>0</v>
      </c>
      <c r="F34" s="156"/>
      <c r="G34" s="37">
        <f>SUM(E34:F34)</f>
        <v>0</v>
      </c>
      <c r="H34" s="34"/>
      <c r="I34" s="37">
        <v>0</v>
      </c>
      <c r="K34" s="25"/>
    </row>
    <row r="35" spans="1:11" ht="15.75" thickBot="1">
      <c r="A35" s="127" t="s">
        <v>0</v>
      </c>
      <c r="B35" s="99" t="s">
        <v>98</v>
      </c>
      <c r="C35" s="100">
        <v>0</v>
      </c>
      <c r="D35" s="100">
        <v>0</v>
      </c>
      <c r="E35" s="101">
        <f>SUM(C35:D35)</f>
        <v>0</v>
      </c>
      <c r="F35" s="156"/>
      <c r="G35" s="37">
        <f>SUM(E35:F35)</f>
        <v>0</v>
      </c>
      <c r="H35" s="34"/>
      <c r="I35" s="100">
        <v>0</v>
      </c>
      <c r="K35" s="25"/>
    </row>
    <row r="36" spans="1:11" ht="15.75" thickBot="1">
      <c r="A36" s="135" t="s">
        <v>93</v>
      </c>
      <c r="B36" s="136" t="s">
        <v>134</v>
      </c>
      <c r="C36" s="39">
        <f>SUM(C32:C35)</f>
        <v>0</v>
      </c>
      <c r="D36" s="39">
        <f>SUM(D32:D35)</f>
        <v>0</v>
      </c>
      <c r="E36" s="39">
        <f>SUM(E32:E35)</f>
        <v>0</v>
      </c>
      <c r="F36" s="54"/>
      <c r="G36" s="39">
        <f>SUM(G32:G35)</f>
        <v>0</v>
      </c>
      <c r="H36" s="54">
        <f>SUM(H32:H35)</f>
        <v>0</v>
      </c>
      <c r="I36" s="39">
        <f>SUM(I32:I35)</f>
        <v>0</v>
      </c>
      <c r="K36" s="25"/>
    </row>
    <row r="37" spans="1:11" ht="15">
      <c r="A37" s="40"/>
      <c r="B37" s="15"/>
      <c r="C37" s="31"/>
      <c r="D37" s="31"/>
      <c r="E37" s="32"/>
      <c r="F37" s="32"/>
      <c r="G37" s="32"/>
      <c r="H37" s="33"/>
      <c r="I37" s="31"/>
      <c r="K37" s="25"/>
    </row>
    <row r="38" spans="1:11" ht="15">
      <c r="A38" s="42" t="s">
        <v>13</v>
      </c>
      <c r="B38" s="11" t="s">
        <v>168</v>
      </c>
      <c r="C38" s="31"/>
      <c r="D38" s="31"/>
      <c r="E38" s="32"/>
      <c r="F38" s="32"/>
      <c r="G38" s="32"/>
      <c r="H38" s="33"/>
      <c r="I38" s="31"/>
      <c r="K38" s="25"/>
    </row>
    <row r="39" spans="1:11" ht="15">
      <c r="A39" s="88" t="s">
        <v>5</v>
      </c>
      <c r="B39" s="49" t="s">
        <v>94</v>
      </c>
      <c r="C39" s="37">
        <v>0</v>
      </c>
      <c r="D39" s="37">
        <v>0</v>
      </c>
      <c r="E39" s="30">
        <f>SUM(C39:D39)</f>
        <v>0</v>
      </c>
      <c r="F39" s="156"/>
      <c r="G39" s="37">
        <f>SUM(E39:F39)</f>
        <v>0</v>
      </c>
      <c r="H39" s="34"/>
      <c r="I39" s="37">
        <v>0</v>
      </c>
      <c r="K39" s="25"/>
    </row>
    <row r="40" spans="1:11" ht="15">
      <c r="A40" s="88" t="s">
        <v>14</v>
      </c>
      <c r="B40" s="49" t="s">
        <v>95</v>
      </c>
      <c r="C40" s="37">
        <v>0</v>
      </c>
      <c r="D40" s="37">
        <v>0</v>
      </c>
      <c r="E40" s="30">
        <f aca="true" t="shared" si="2" ref="E40:G48">SUM(C40:D40)</f>
        <v>0</v>
      </c>
      <c r="F40" s="156"/>
      <c r="G40" s="37">
        <f t="shared" si="2"/>
        <v>0</v>
      </c>
      <c r="H40" s="34"/>
      <c r="I40" s="37">
        <v>0</v>
      </c>
      <c r="K40" s="25"/>
    </row>
    <row r="41" spans="1:11" ht="42" customHeight="1">
      <c r="A41" s="88" t="s">
        <v>15</v>
      </c>
      <c r="B41" s="128" t="s">
        <v>180</v>
      </c>
      <c r="C41" s="37">
        <v>0</v>
      </c>
      <c r="D41" s="37">
        <v>0</v>
      </c>
      <c r="E41" s="30">
        <f t="shared" si="2"/>
        <v>0</v>
      </c>
      <c r="F41" s="156"/>
      <c r="G41" s="37">
        <f t="shared" si="2"/>
        <v>0</v>
      </c>
      <c r="H41" s="34"/>
      <c r="I41" s="37">
        <v>0</v>
      </c>
      <c r="K41" s="25"/>
    </row>
    <row r="42" spans="1:11" ht="43.5" customHeight="1">
      <c r="A42" s="88" t="s">
        <v>31</v>
      </c>
      <c r="B42" s="128" t="s">
        <v>181</v>
      </c>
      <c r="C42" s="37">
        <v>0</v>
      </c>
      <c r="D42" s="37">
        <v>0</v>
      </c>
      <c r="E42" s="30">
        <f t="shared" si="2"/>
        <v>0</v>
      </c>
      <c r="F42" s="156"/>
      <c r="G42" s="37">
        <f t="shared" si="2"/>
        <v>0</v>
      </c>
      <c r="H42" s="34"/>
      <c r="I42" s="37">
        <v>0</v>
      </c>
      <c r="K42" s="25"/>
    </row>
    <row r="43" spans="1:11" ht="42.75" customHeight="1">
      <c r="A43" s="88" t="s">
        <v>32</v>
      </c>
      <c r="B43" s="128" t="s">
        <v>182</v>
      </c>
      <c r="C43" s="37">
        <v>0</v>
      </c>
      <c r="D43" s="37">
        <v>0</v>
      </c>
      <c r="E43" s="30">
        <f t="shared" si="2"/>
        <v>0</v>
      </c>
      <c r="F43" s="156"/>
      <c r="G43" s="37">
        <f t="shared" si="2"/>
        <v>0</v>
      </c>
      <c r="H43" s="34"/>
      <c r="I43" s="37">
        <v>0</v>
      </c>
      <c r="K43" s="25"/>
    </row>
    <row r="44" spans="1:11" ht="15">
      <c r="A44" s="88" t="s">
        <v>99</v>
      </c>
      <c r="B44" s="44" t="s">
        <v>73</v>
      </c>
      <c r="C44" s="37">
        <v>0</v>
      </c>
      <c r="D44" s="37">
        <v>0</v>
      </c>
      <c r="E44" s="30">
        <f t="shared" si="2"/>
        <v>0</v>
      </c>
      <c r="F44" s="156"/>
      <c r="G44" s="37">
        <f t="shared" si="2"/>
        <v>0</v>
      </c>
      <c r="H44" s="34"/>
      <c r="I44" s="37">
        <v>0</v>
      </c>
      <c r="K44" s="25"/>
    </row>
    <row r="45" spans="1:11" ht="15">
      <c r="A45" s="88" t="s">
        <v>100</v>
      </c>
      <c r="B45" s="45" t="s">
        <v>96</v>
      </c>
      <c r="C45" s="37">
        <v>0</v>
      </c>
      <c r="D45" s="37">
        <v>0</v>
      </c>
      <c r="E45" s="30">
        <f t="shared" si="2"/>
        <v>0</v>
      </c>
      <c r="F45" s="156"/>
      <c r="G45" s="37">
        <f t="shared" si="2"/>
        <v>0</v>
      </c>
      <c r="H45" s="34"/>
      <c r="I45" s="37">
        <v>0</v>
      </c>
      <c r="K45" s="25"/>
    </row>
    <row r="46" spans="1:11" ht="15">
      <c r="A46" s="88" t="s">
        <v>101</v>
      </c>
      <c r="B46" s="45" t="s">
        <v>97</v>
      </c>
      <c r="C46" s="37">
        <v>0</v>
      </c>
      <c r="D46" s="37">
        <v>0</v>
      </c>
      <c r="E46" s="30">
        <f t="shared" si="2"/>
        <v>0</v>
      </c>
      <c r="F46" s="156"/>
      <c r="G46" s="37">
        <f t="shared" si="2"/>
        <v>0</v>
      </c>
      <c r="H46" s="34"/>
      <c r="I46" s="37">
        <v>0</v>
      </c>
      <c r="K46" s="25"/>
    </row>
    <row r="47" spans="1:11" ht="15">
      <c r="A47" s="88" t="s">
        <v>102</v>
      </c>
      <c r="B47" s="45" t="s">
        <v>104</v>
      </c>
      <c r="C47" s="37">
        <v>0</v>
      </c>
      <c r="D47" s="37">
        <v>0</v>
      </c>
      <c r="E47" s="30">
        <f t="shared" si="2"/>
        <v>0</v>
      </c>
      <c r="F47" s="156"/>
      <c r="G47" s="37">
        <f t="shared" si="2"/>
        <v>0</v>
      </c>
      <c r="H47" s="34"/>
      <c r="I47" s="37">
        <v>0</v>
      </c>
      <c r="K47" s="25"/>
    </row>
    <row r="48" spans="1:11" ht="15.75" thickBot="1">
      <c r="A48" s="127" t="s">
        <v>103</v>
      </c>
      <c r="B48" s="99" t="s">
        <v>98</v>
      </c>
      <c r="C48" s="100">
        <v>0</v>
      </c>
      <c r="D48" s="100">
        <v>0</v>
      </c>
      <c r="E48" s="101">
        <f t="shared" si="2"/>
        <v>0</v>
      </c>
      <c r="F48" s="156"/>
      <c r="G48" s="37">
        <f t="shared" si="2"/>
        <v>0</v>
      </c>
      <c r="H48" s="34"/>
      <c r="I48" s="100">
        <v>0</v>
      </c>
      <c r="K48" s="25"/>
    </row>
    <row r="49" spans="1:11" ht="15.75" thickBot="1">
      <c r="A49" s="137"/>
      <c r="B49" s="136" t="s">
        <v>147</v>
      </c>
      <c r="C49" s="39">
        <f>SUM(C39:C48)</f>
        <v>0</v>
      </c>
      <c r="D49" s="39">
        <f>SUM(D39:D48)</f>
        <v>0</v>
      </c>
      <c r="E49" s="39">
        <f>SUM(E39:E48)</f>
        <v>0</v>
      </c>
      <c r="F49" s="54"/>
      <c r="G49" s="39">
        <f>SUM(G39:G48)</f>
        <v>0</v>
      </c>
      <c r="H49" s="54">
        <f>SUM(H39:H48)</f>
        <v>0</v>
      </c>
      <c r="I49" s="39">
        <f>SUM(I39:I48)</f>
        <v>0</v>
      </c>
      <c r="K49" s="25"/>
    </row>
    <row r="50" spans="1:11" ht="15">
      <c r="A50" s="42" t="s">
        <v>93</v>
      </c>
      <c r="B50" s="15"/>
      <c r="C50" s="31"/>
      <c r="D50" s="31"/>
      <c r="E50" s="32"/>
      <c r="F50" s="32"/>
      <c r="G50" s="32"/>
      <c r="H50" s="33"/>
      <c r="I50" s="31"/>
      <c r="K50" s="25"/>
    </row>
    <row r="51" spans="1:11" ht="15">
      <c r="A51" s="42" t="s">
        <v>18</v>
      </c>
      <c r="B51" s="11" t="s">
        <v>169</v>
      </c>
      <c r="C51" s="31"/>
      <c r="D51" s="31"/>
      <c r="E51" s="32"/>
      <c r="F51" s="32"/>
      <c r="G51" s="32"/>
      <c r="H51" s="33"/>
      <c r="I51" s="31"/>
      <c r="K51" s="25"/>
    </row>
    <row r="52" spans="1:11" ht="15.75" thickBot="1">
      <c r="A52" s="127" t="s">
        <v>33</v>
      </c>
      <c r="B52" s="99" t="s">
        <v>105</v>
      </c>
      <c r="C52" s="100">
        <v>0</v>
      </c>
      <c r="D52" s="100">
        <v>0</v>
      </c>
      <c r="E52" s="101">
        <f>SUM(C52:D52)</f>
        <v>0</v>
      </c>
      <c r="F52" s="156"/>
      <c r="G52" s="100">
        <f>SUM(E52:F52)</f>
        <v>0</v>
      </c>
      <c r="H52" s="34"/>
      <c r="I52" s="100">
        <v>0</v>
      </c>
      <c r="K52" s="25"/>
    </row>
    <row r="53" spans="1:11" ht="15.75" thickBot="1">
      <c r="A53" s="135" t="s">
        <v>93</v>
      </c>
      <c r="B53" s="136" t="s">
        <v>133</v>
      </c>
      <c r="C53" s="39">
        <f>SUM(C52)</f>
        <v>0</v>
      </c>
      <c r="D53" s="140">
        <f>SUM(D52)</f>
        <v>0</v>
      </c>
      <c r="E53" s="39">
        <f>SUM(E52)</f>
        <v>0</v>
      </c>
      <c r="F53" s="54"/>
      <c r="G53" s="39">
        <f>SUM(G52)</f>
        <v>0</v>
      </c>
      <c r="H53" s="54">
        <f>SUM(H52)</f>
        <v>0</v>
      </c>
      <c r="I53" s="39">
        <f>SUM(I52)</f>
        <v>0</v>
      </c>
      <c r="K53" s="25"/>
    </row>
    <row r="54" spans="1:11" ht="15">
      <c r="A54" s="43" t="s">
        <v>93</v>
      </c>
      <c r="B54" s="15"/>
      <c r="C54" s="31"/>
      <c r="D54" s="31"/>
      <c r="E54" s="32"/>
      <c r="F54" s="32"/>
      <c r="G54" s="32"/>
      <c r="H54" s="33"/>
      <c r="I54" s="31"/>
      <c r="K54" s="25"/>
    </row>
    <row r="55" spans="1:11" ht="15">
      <c r="A55" s="42" t="s">
        <v>19</v>
      </c>
      <c r="B55" s="11" t="s">
        <v>170</v>
      </c>
      <c r="C55" s="31"/>
      <c r="D55" s="31"/>
      <c r="E55" s="32"/>
      <c r="F55" s="32"/>
      <c r="G55" s="32"/>
      <c r="H55" s="33"/>
      <c r="I55" s="31"/>
      <c r="K55" s="25"/>
    </row>
    <row r="56" spans="1:11" ht="15">
      <c r="A56" s="88" t="s">
        <v>34</v>
      </c>
      <c r="B56" s="45" t="s">
        <v>106</v>
      </c>
      <c r="C56" s="37">
        <v>0</v>
      </c>
      <c r="D56" s="37">
        <v>0</v>
      </c>
      <c r="E56" s="30">
        <f>SUM(C56:D56)</f>
        <v>0</v>
      </c>
      <c r="F56" s="156"/>
      <c r="G56" s="37">
        <f>SUM(E56:F56)</f>
        <v>0</v>
      </c>
      <c r="H56" s="34"/>
      <c r="I56" s="37">
        <v>0</v>
      </c>
      <c r="K56" s="25"/>
    </row>
    <row r="57" spans="1:11" ht="15">
      <c r="A57" s="88" t="s">
        <v>35</v>
      </c>
      <c r="B57" s="45" t="s">
        <v>109</v>
      </c>
      <c r="C57" s="37">
        <v>0</v>
      </c>
      <c r="D57" s="37">
        <v>0</v>
      </c>
      <c r="E57" s="30">
        <f aca="true" t="shared" si="3" ref="E57:G63">SUM(C57:D57)</f>
        <v>0</v>
      </c>
      <c r="F57" s="156"/>
      <c r="G57" s="37">
        <f t="shared" si="3"/>
        <v>0</v>
      </c>
      <c r="H57" s="34"/>
      <c r="I57" s="37">
        <v>0</v>
      </c>
      <c r="K57" s="25"/>
    </row>
    <row r="58" spans="1:11" ht="15">
      <c r="A58" s="88" t="s">
        <v>36</v>
      </c>
      <c r="B58" s="45" t="s">
        <v>42</v>
      </c>
      <c r="C58" s="37">
        <v>0</v>
      </c>
      <c r="D58" s="37">
        <v>0</v>
      </c>
      <c r="E58" s="30">
        <f t="shared" si="3"/>
        <v>0</v>
      </c>
      <c r="F58" s="156"/>
      <c r="G58" s="37">
        <f t="shared" si="3"/>
        <v>0</v>
      </c>
      <c r="H58" s="34"/>
      <c r="I58" s="37">
        <v>0</v>
      </c>
      <c r="K58" s="25"/>
    </row>
    <row r="59" spans="1:11" ht="15">
      <c r="A59" s="88" t="s">
        <v>121</v>
      </c>
      <c r="B59" s="45" t="s">
        <v>68</v>
      </c>
      <c r="C59" s="37">
        <v>0</v>
      </c>
      <c r="D59" s="37">
        <v>0</v>
      </c>
      <c r="E59" s="30">
        <f t="shared" si="3"/>
        <v>0</v>
      </c>
      <c r="F59" s="156"/>
      <c r="G59" s="37">
        <f t="shared" si="3"/>
        <v>0</v>
      </c>
      <c r="H59" s="34"/>
      <c r="I59" s="37">
        <v>0</v>
      </c>
      <c r="K59" s="25"/>
    </row>
    <row r="60" spans="1:11" ht="15">
      <c r="A60" s="88" t="s">
        <v>122</v>
      </c>
      <c r="B60" s="45" t="s">
        <v>107</v>
      </c>
      <c r="C60" s="37">
        <v>0</v>
      </c>
      <c r="D60" s="37">
        <v>0</v>
      </c>
      <c r="E60" s="30">
        <f t="shared" si="3"/>
        <v>0</v>
      </c>
      <c r="F60" s="156"/>
      <c r="G60" s="37">
        <f t="shared" si="3"/>
        <v>0</v>
      </c>
      <c r="H60" s="34"/>
      <c r="I60" s="37">
        <v>0</v>
      </c>
      <c r="K60" s="25"/>
    </row>
    <row r="61" spans="1:11" ht="15">
      <c r="A61" s="88" t="s">
        <v>123</v>
      </c>
      <c r="B61" s="45" t="s">
        <v>108</v>
      </c>
      <c r="C61" s="37">
        <v>0</v>
      </c>
      <c r="D61" s="37">
        <v>0</v>
      </c>
      <c r="E61" s="30">
        <f t="shared" si="3"/>
        <v>0</v>
      </c>
      <c r="F61" s="156"/>
      <c r="G61" s="37">
        <f t="shared" si="3"/>
        <v>0</v>
      </c>
      <c r="H61" s="34"/>
      <c r="I61" s="37">
        <v>0</v>
      </c>
      <c r="K61" s="25"/>
    </row>
    <row r="62" spans="1:11" ht="15">
      <c r="A62" s="88" t="s">
        <v>124</v>
      </c>
      <c r="B62" s="44" t="s">
        <v>185</v>
      </c>
      <c r="C62" s="37">
        <v>0</v>
      </c>
      <c r="D62" s="37">
        <v>0</v>
      </c>
      <c r="E62" s="30">
        <f t="shared" si="3"/>
        <v>0</v>
      </c>
      <c r="F62" s="156"/>
      <c r="G62" s="37">
        <f t="shared" si="3"/>
        <v>0</v>
      </c>
      <c r="H62" s="34"/>
      <c r="I62" s="37">
        <v>0</v>
      </c>
      <c r="K62" s="25"/>
    </row>
    <row r="63" spans="1:11" ht="15.75" thickBot="1">
      <c r="A63" s="127" t="s">
        <v>125</v>
      </c>
      <c r="B63" s="99" t="s">
        <v>98</v>
      </c>
      <c r="C63" s="100">
        <v>0</v>
      </c>
      <c r="D63" s="100">
        <v>0</v>
      </c>
      <c r="E63" s="101">
        <f t="shared" si="3"/>
        <v>0</v>
      </c>
      <c r="F63" s="156"/>
      <c r="G63" s="37">
        <f t="shared" si="3"/>
        <v>0</v>
      </c>
      <c r="H63" s="34"/>
      <c r="I63" s="100">
        <v>0</v>
      </c>
      <c r="K63" s="25"/>
    </row>
    <row r="64" spans="1:11" ht="15.75" thickBot="1">
      <c r="A64" s="137"/>
      <c r="B64" s="136" t="s">
        <v>136</v>
      </c>
      <c r="C64" s="125">
        <f>SUM(C56:C63)</f>
        <v>0</v>
      </c>
      <c r="D64" s="138">
        <f>SUM(D56:D63)</f>
        <v>0</v>
      </c>
      <c r="E64" s="39">
        <f>SUM(E56:E63)</f>
        <v>0</v>
      </c>
      <c r="F64" s="54"/>
      <c r="G64" s="39">
        <f>SUM(G56:G63)</f>
        <v>0</v>
      </c>
      <c r="H64" s="54">
        <f>SUM(H56:H63)</f>
        <v>0</v>
      </c>
      <c r="I64" s="39">
        <f>SUM(I56:I63)</f>
        <v>0</v>
      </c>
      <c r="K64" s="25"/>
    </row>
    <row r="65" spans="1:11" ht="15">
      <c r="A65" s="40"/>
      <c r="B65" s="15"/>
      <c r="C65" s="31"/>
      <c r="D65" s="31"/>
      <c r="E65" s="32"/>
      <c r="F65" s="32"/>
      <c r="G65" s="32"/>
      <c r="H65" s="33"/>
      <c r="I65" s="31"/>
      <c r="K65" s="25"/>
    </row>
    <row r="66" spans="1:11" ht="15">
      <c r="A66" s="42" t="s">
        <v>20</v>
      </c>
      <c r="B66" s="11" t="s">
        <v>171</v>
      </c>
      <c r="C66" s="31"/>
      <c r="D66" s="31"/>
      <c r="E66" s="32"/>
      <c r="F66" s="32"/>
      <c r="G66" s="32"/>
      <c r="H66" s="33"/>
      <c r="I66" s="31"/>
      <c r="K66" s="25"/>
    </row>
    <row r="67" spans="1:11" ht="15">
      <c r="A67" s="88" t="s">
        <v>126</v>
      </c>
      <c r="B67" s="44" t="s">
        <v>74</v>
      </c>
      <c r="C67" s="37">
        <v>0</v>
      </c>
      <c r="D67" s="37">
        <v>0</v>
      </c>
      <c r="E67" s="30">
        <f aca="true" t="shared" si="4" ref="E67:G72">C67+D67</f>
        <v>0</v>
      </c>
      <c r="F67" s="156"/>
      <c r="G67" s="37">
        <f t="shared" si="4"/>
        <v>0</v>
      </c>
      <c r="H67" s="34"/>
      <c r="I67" s="37">
        <v>0</v>
      </c>
      <c r="K67" s="25"/>
    </row>
    <row r="68" spans="1:11" ht="15">
      <c r="A68" s="88" t="s">
        <v>127</v>
      </c>
      <c r="B68" s="44" t="s">
        <v>69</v>
      </c>
      <c r="C68" s="37">
        <v>0</v>
      </c>
      <c r="D68" s="37">
        <v>0</v>
      </c>
      <c r="E68" s="30">
        <f t="shared" si="4"/>
        <v>0</v>
      </c>
      <c r="F68" s="156"/>
      <c r="G68" s="37">
        <f t="shared" si="4"/>
        <v>0</v>
      </c>
      <c r="H68" s="34"/>
      <c r="I68" s="37">
        <v>0</v>
      </c>
      <c r="K68" s="25"/>
    </row>
    <row r="69" spans="1:11" ht="15">
      <c r="A69" s="88" t="s">
        <v>128</v>
      </c>
      <c r="B69" s="44" t="s">
        <v>70</v>
      </c>
      <c r="C69" s="37">
        <v>0</v>
      </c>
      <c r="D69" s="37">
        <v>0</v>
      </c>
      <c r="E69" s="30">
        <f t="shared" si="4"/>
        <v>0</v>
      </c>
      <c r="F69" s="156"/>
      <c r="G69" s="37">
        <f t="shared" si="4"/>
        <v>0</v>
      </c>
      <c r="H69" s="34"/>
      <c r="I69" s="37">
        <v>0</v>
      </c>
      <c r="K69" s="25"/>
    </row>
    <row r="70" spans="1:11" ht="15">
      <c r="A70" s="88" t="s">
        <v>37</v>
      </c>
      <c r="B70" s="45" t="s">
        <v>110</v>
      </c>
      <c r="C70" s="37">
        <v>0</v>
      </c>
      <c r="D70" s="37">
        <v>0</v>
      </c>
      <c r="E70" s="30">
        <f t="shared" si="4"/>
        <v>0</v>
      </c>
      <c r="F70" s="156"/>
      <c r="G70" s="37">
        <f t="shared" si="4"/>
        <v>0</v>
      </c>
      <c r="H70" s="34"/>
      <c r="I70" s="37">
        <v>0</v>
      </c>
      <c r="K70" s="25"/>
    </row>
    <row r="71" spans="1:11" ht="15">
      <c r="A71" s="88" t="s">
        <v>129</v>
      </c>
      <c r="B71" s="46" t="s">
        <v>111</v>
      </c>
      <c r="C71" s="37">
        <v>0</v>
      </c>
      <c r="D71" s="37">
        <v>0</v>
      </c>
      <c r="E71" s="30">
        <f t="shared" si="4"/>
        <v>0</v>
      </c>
      <c r="F71" s="156"/>
      <c r="G71" s="37">
        <f t="shared" si="4"/>
        <v>0</v>
      </c>
      <c r="H71" s="34"/>
      <c r="I71" s="37">
        <v>0</v>
      </c>
      <c r="K71" s="25"/>
    </row>
    <row r="72" spans="1:11" ht="15.75" thickBot="1">
      <c r="A72" s="127" t="s">
        <v>130</v>
      </c>
      <c r="B72" s="99" t="s">
        <v>98</v>
      </c>
      <c r="C72" s="100">
        <v>0</v>
      </c>
      <c r="D72" s="100">
        <v>0</v>
      </c>
      <c r="E72" s="101">
        <f t="shared" si="4"/>
        <v>0</v>
      </c>
      <c r="F72" s="156"/>
      <c r="G72" s="37">
        <f t="shared" si="4"/>
        <v>0</v>
      </c>
      <c r="H72" s="34"/>
      <c r="I72" s="100">
        <v>0</v>
      </c>
      <c r="K72" s="25"/>
    </row>
    <row r="73" spans="1:11" ht="15.75" thickBot="1">
      <c r="A73" s="137"/>
      <c r="B73" s="136" t="s">
        <v>132</v>
      </c>
      <c r="C73" s="125">
        <f>SUM(C67:C72)</f>
        <v>0</v>
      </c>
      <c r="D73" s="138">
        <f>SUM(D67:D72)</f>
        <v>0</v>
      </c>
      <c r="E73" s="39">
        <f>SUM(E67:E72)</f>
        <v>0</v>
      </c>
      <c r="F73" s="54"/>
      <c r="G73" s="39">
        <f>SUM(G67:G72)</f>
        <v>0</v>
      </c>
      <c r="H73" s="54">
        <f>SUM(H67:H72)</f>
        <v>0</v>
      </c>
      <c r="I73" s="39">
        <f>SUM(I67:I72)</f>
        <v>0</v>
      </c>
      <c r="K73" s="25"/>
    </row>
    <row r="74" spans="1:11" ht="15">
      <c r="A74" s="40"/>
      <c r="B74" s="15"/>
      <c r="C74" s="31"/>
      <c r="D74" s="31"/>
      <c r="E74" s="32"/>
      <c r="F74" s="32"/>
      <c r="G74" s="32"/>
      <c r="H74" s="33"/>
      <c r="I74" s="31"/>
      <c r="K74" s="25"/>
    </row>
    <row r="75" spans="1:11" ht="15">
      <c r="A75" s="42" t="s">
        <v>21</v>
      </c>
      <c r="B75" s="11" t="s">
        <v>172</v>
      </c>
      <c r="C75" s="31"/>
      <c r="D75" s="31"/>
      <c r="E75" s="32"/>
      <c r="F75" s="32"/>
      <c r="G75" s="32"/>
      <c r="H75" s="33"/>
      <c r="I75" s="31"/>
      <c r="K75" s="25"/>
    </row>
    <row r="76" spans="1:11" ht="15">
      <c r="A76" s="88" t="s">
        <v>38</v>
      </c>
      <c r="B76" s="45" t="s">
        <v>118</v>
      </c>
      <c r="C76" s="37">
        <v>0</v>
      </c>
      <c r="D76" s="37">
        <v>0</v>
      </c>
      <c r="E76" s="30">
        <f>SUM(C76:D76)</f>
        <v>0</v>
      </c>
      <c r="F76" s="156"/>
      <c r="G76" s="37">
        <f>SUM(E76:F76)</f>
        <v>0</v>
      </c>
      <c r="H76" s="34"/>
      <c r="I76" s="37">
        <v>0</v>
      </c>
      <c r="K76" s="25"/>
    </row>
    <row r="77" spans="1:11" ht="15">
      <c r="A77" s="88" t="s">
        <v>39</v>
      </c>
      <c r="B77" s="44" t="s">
        <v>75</v>
      </c>
      <c r="C77" s="37">
        <v>0</v>
      </c>
      <c r="D77" s="37">
        <v>0</v>
      </c>
      <c r="E77" s="30">
        <f>SUM(C77:D77)</f>
        <v>0</v>
      </c>
      <c r="F77" s="156"/>
      <c r="G77" s="37">
        <f>SUM(E77:F77)</f>
        <v>0</v>
      </c>
      <c r="H77" s="34"/>
      <c r="I77" s="37">
        <v>0</v>
      </c>
      <c r="K77" s="25"/>
    </row>
    <row r="78" spans="1:11" ht="15">
      <c r="A78" s="88" t="s">
        <v>40</v>
      </c>
      <c r="B78" s="45" t="s">
        <v>117</v>
      </c>
      <c r="C78" s="37">
        <v>0</v>
      </c>
      <c r="D78" s="37">
        <v>0</v>
      </c>
      <c r="E78" s="30">
        <f>SUM(C78:D78)</f>
        <v>0</v>
      </c>
      <c r="F78" s="156"/>
      <c r="G78" s="37">
        <f>SUM(E78:F78)</f>
        <v>0</v>
      </c>
      <c r="H78" s="34"/>
      <c r="I78" s="37">
        <v>0</v>
      </c>
      <c r="K78" s="25"/>
    </row>
    <row r="79" spans="1:11" ht="15.75" thickBot="1">
      <c r="A79" s="127" t="s">
        <v>41</v>
      </c>
      <c r="B79" s="99" t="s">
        <v>98</v>
      </c>
      <c r="C79" s="100">
        <v>0</v>
      </c>
      <c r="D79" s="100">
        <v>0</v>
      </c>
      <c r="E79" s="101">
        <f>SUM(C79:D79)</f>
        <v>0</v>
      </c>
      <c r="F79" s="156"/>
      <c r="G79" s="100">
        <f>SUM(E79:F79)</f>
        <v>0</v>
      </c>
      <c r="H79" s="34"/>
      <c r="I79" s="100">
        <v>0</v>
      </c>
      <c r="K79" s="25"/>
    </row>
    <row r="80" spans="1:11" ht="15.75" thickBot="1">
      <c r="A80" s="139" t="s">
        <v>93</v>
      </c>
      <c r="B80" s="136" t="s">
        <v>131</v>
      </c>
      <c r="C80" s="125">
        <f>SUM(C76:C79)</f>
        <v>0</v>
      </c>
      <c r="D80" s="138">
        <f>SUM(D76:D79)</f>
        <v>0</v>
      </c>
      <c r="E80" s="39">
        <f>SUM(E76:E79)</f>
        <v>0</v>
      </c>
      <c r="F80" s="54"/>
      <c r="G80" s="39">
        <f>SUM(G76:G79)</f>
        <v>0</v>
      </c>
      <c r="H80" s="54">
        <f>SUM(H76:H79)</f>
        <v>0</v>
      </c>
      <c r="I80" s="39">
        <f>SUM(I76:I79)</f>
        <v>0</v>
      </c>
      <c r="K80" s="25"/>
    </row>
    <row r="81" spans="1:11" ht="15">
      <c r="A81" s="43" t="s">
        <v>93</v>
      </c>
      <c r="B81" s="15"/>
      <c r="C81" s="31"/>
      <c r="D81" s="31"/>
      <c r="E81" s="32"/>
      <c r="F81" s="32"/>
      <c r="G81" s="32"/>
      <c r="H81" s="33"/>
      <c r="I81" s="31"/>
      <c r="K81" s="25"/>
    </row>
    <row r="82" spans="1:11" ht="15">
      <c r="A82" s="42" t="s">
        <v>22</v>
      </c>
      <c r="B82" s="11" t="s">
        <v>173</v>
      </c>
      <c r="C82" s="31"/>
      <c r="D82" s="31"/>
      <c r="E82" s="32"/>
      <c r="F82" s="32"/>
      <c r="G82" s="32"/>
      <c r="H82" s="33"/>
      <c r="I82" s="31"/>
      <c r="K82" s="25"/>
    </row>
    <row r="83" spans="1:11" ht="15">
      <c r="A83" s="88" t="s">
        <v>43</v>
      </c>
      <c r="B83" s="44" t="s">
        <v>162</v>
      </c>
      <c r="C83" s="37">
        <v>0</v>
      </c>
      <c r="D83" s="37">
        <v>0</v>
      </c>
      <c r="E83" s="30">
        <f>C83+D83</f>
        <v>0</v>
      </c>
      <c r="F83" s="156"/>
      <c r="G83" s="37">
        <f>E83+F83</f>
        <v>0</v>
      </c>
      <c r="H83" s="34"/>
      <c r="I83" s="37">
        <v>0</v>
      </c>
      <c r="K83" s="25"/>
    </row>
    <row r="84" spans="1:11" ht="15.75" thickBot="1">
      <c r="A84" s="127" t="s">
        <v>44</v>
      </c>
      <c r="B84" s="99" t="s">
        <v>98</v>
      </c>
      <c r="C84" s="100">
        <v>0</v>
      </c>
      <c r="D84" s="100">
        <v>0</v>
      </c>
      <c r="E84" s="101">
        <f>C84+D84</f>
        <v>0</v>
      </c>
      <c r="F84" s="156"/>
      <c r="G84" s="37">
        <f>E84+F84</f>
        <v>0</v>
      </c>
      <c r="H84" s="34"/>
      <c r="I84" s="100">
        <v>0</v>
      </c>
      <c r="K84" s="25"/>
    </row>
    <row r="85" spans="1:11" ht="15.75" thickBot="1">
      <c r="A85" s="137"/>
      <c r="B85" s="136" t="s">
        <v>152</v>
      </c>
      <c r="C85" s="39">
        <f>SUM(C83:C84)</f>
        <v>0</v>
      </c>
      <c r="D85" s="39">
        <f>SUM(D83:D84)</f>
        <v>0</v>
      </c>
      <c r="E85" s="126">
        <f>SUM(E83:E84)</f>
        <v>0</v>
      </c>
      <c r="F85" s="54"/>
      <c r="G85" s="39">
        <f>SUM(G83:G84)</f>
        <v>0</v>
      </c>
      <c r="H85" s="54">
        <f>SUM(H83:H84)</f>
        <v>0</v>
      </c>
      <c r="I85" s="39">
        <f>SUM(I83:I84)</f>
        <v>0</v>
      </c>
      <c r="K85" s="25"/>
    </row>
    <row r="86" spans="1:11" ht="15">
      <c r="A86" s="40"/>
      <c r="B86" s="53"/>
      <c r="C86" s="54"/>
      <c r="D86" s="54"/>
      <c r="E86" s="54"/>
      <c r="F86" s="54"/>
      <c r="G86" s="54"/>
      <c r="H86" s="7"/>
      <c r="I86" s="54"/>
      <c r="K86" s="25"/>
    </row>
    <row r="87" spans="1:11" ht="15">
      <c r="A87" s="42" t="s">
        <v>23</v>
      </c>
      <c r="B87" s="55" t="s">
        <v>174</v>
      </c>
      <c r="C87" s="54"/>
      <c r="D87" s="54"/>
      <c r="E87" s="54"/>
      <c r="F87" s="54"/>
      <c r="G87" s="54"/>
      <c r="H87" s="7"/>
      <c r="I87" s="54"/>
      <c r="K87" s="25"/>
    </row>
    <row r="88" spans="1:11" ht="15">
      <c r="A88" s="88" t="s">
        <v>45</v>
      </c>
      <c r="B88" s="56" t="s">
        <v>74</v>
      </c>
      <c r="C88" s="37">
        <v>0</v>
      </c>
      <c r="D88" s="37">
        <v>0</v>
      </c>
      <c r="E88" s="38">
        <v>0</v>
      </c>
      <c r="F88" s="54"/>
      <c r="G88" s="37">
        <v>0</v>
      </c>
      <c r="H88" s="7"/>
      <c r="I88" s="37">
        <v>0</v>
      </c>
      <c r="K88" s="25"/>
    </row>
    <row r="89" spans="1:11" ht="42.75" customHeight="1">
      <c r="A89" s="88" t="s">
        <v>46</v>
      </c>
      <c r="B89" s="143" t="s">
        <v>183</v>
      </c>
      <c r="C89" s="37">
        <v>0</v>
      </c>
      <c r="D89" s="37">
        <v>0</v>
      </c>
      <c r="E89" s="38">
        <v>0</v>
      </c>
      <c r="F89" s="54"/>
      <c r="G89" s="37">
        <v>0</v>
      </c>
      <c r="H89" s="7"/>
      <c r="I89" s="37">
        <v>0</v>
      </c>
      <c r="K89" s="25"/>
    </row>
    <row r="90" spans="1:11" ht="15">
      <c r="A90" s="88" t="s">
        <v>47</v>
      </c>
      <c r="B90" s="56" t="s">
        <v>119</v>
      </c>
      <c r="C90" s="37">
        <v>0</v>
      </c>
      <c r="D90" s="37">
        <v>0</v>
      </c>
      <c r="E90" s="38">
        <v>0</v>
      </c>
      <c r="F90" s="54"/>
      <c r="G90" s="37">
        <v>0</v>
      </c>
      <c r="H90" s="7"/>
      <c r="I90" s="37">
        <v>0</v>
      </c>
      <c r="K90" s="25"/>
    </row>
    <row r="91" spans="1:11" ht="15">
      <c r="A91" s="88" t="s">
        <v>48</v>
      </c>
      <c r="B91" s="56" t="s">
        <v>120</v>
      </c>
      <c r="C91" s="37">
        <v>0</v>
      </c>
      <c r="D91" s="37">
        <v>0</v>
      </c>
      <c r="E91" s="38">
        <v>0</v>
      </c>
      <c r="F91" s="54"/>
      <c r="G91" s="37">
        <v>0</v>
      </c>
      <c r="H91" s="7"/>
      <c r="I91" s="37">
        <v>0</v>
      </c>
      <c r="K91" s="25"/>
    </row>
    <row r="92" spans="1:11" ht="15.75" thickBot="1">
      <c r="A92" s="127" t="s">
        <v>137</v>
      </c>
      <c r="B92" s="99" t="s">
        <v>98</v>
      </c>
      <c r="C92" s="100">
        <v>0</v>
      </c>
      <c r="D92" s="100">
        <v>0</v>
      </c>
      <c r="E92" s="141">
        <v>0</v>
      </c>
      <c r="F92" s="54"/>
      <c r="G92" s="37">
        <v>0</v>
      </c>
      <c r="H92" s="7"/>
      <c r="I92" s="100">
        <v>0</v>
      </c>
      <c r="K92" s="25"/>
    </row>
    <row r="93" spans="1:11" ht="15.75" thickBot="1">
      <c r="A93" s="137"/>
      <c r="B93" s="136" t="s">
        <v>144</v>
      </c>
      <c r="C93" s="140">
        <f>SUM(C88:C92)</f>
        <v>0</v>
      </c>
      <c r="D93" s="39">
        <f>SUM(D88:D92)</f>
        <v>0</v>
      </c>
      <c r="E93" s="126">
        <f>SUM(E88:E92)</f>
        <v>0</v>
      </c>
      <c r="F93" s="54"/>
      <c r="G93" s="39">
        <f>SUM(G88:G92)</f>
        <v>0</v>
      </c>
      <c r="H93" s="54">
        <f>SUM(H88:H92)</f>
        <v>0</v>
      </c>
      <c r="I93" s="39">
        <f>SUM(I88:I92)</f>
        <v>0</v>
      </c>
      <c r="K93" s="25"/>
    </row>
    <row r="94" spans="1:11" ht="15">
      <c r="A94" s="50" t="s">
        <v>93</v>
      </c>
      <c r="B94" s="41" t="s">
        <v>93</v>
      </c>
      <c r="C94" s="31"/>
      <c r="D94" s="31"/>
      <c r="E94" s="32"/>
      <c r="F94" s="32"/>
      <c r="G94" s="32"/>
      <c r="H94" s="33"/>
      <c r="I94" s="31"/>
      <c r="K94" s="25"/>
    </row>
    <row r="95" spans="1:11" ht="15">
      <c r="A95" s="57" t="s">
        <v>24</v>
      </c>
      <c r="B95" s="11" t="s">
        <v>175</v>
      </c>
      <c r="C95" s="31"/>
      <c r="D95" s="31"/>
      <c r="E95" s="32"/>
      <c r="F95" s="32"/>
      <c r="G95" s="32"/>
      <c r="H95" s="33"/>
      <c r="I95" s="31"/>
      <c r="K95" s="25"/>
    </row>
    <row r="96" spans="1:11" ht="15">
      <c r="A96" s="90" t="s">
        <v>50</v>
      </c>
      <c r="B96" s="44" t="s">
        <v>68</v>
      </c>
      <c r="C96" s="37">
        <v>0</v>
      </c>
      <c r="D96" s="37">
        <v>0</v>
      </c>
      <c r="E96" s="30">
        <f>SUM(C96:D96)</f>
        <v>0</v>
      </c>
      <c r="F96" s="156"/>
      <c r="G96" s="37">
        <f>SUM(E96:F96)</f>
        <v>0</v>
      </c>
      <c r="H96" s="34"/>
      <c r="I96" s="37">
        <v>0</v>
      </c>
      <c r="K96" s="25"/>
    </row>
    <row r="97" spans="1:11" ht="15">
      <c r="A97" s="90" t="s">
        <v>49</v>
      </c>
      <c r="B97" s="44" t="s">
        <v>71</v>
      </c>
      <c r="C97" s="37">
        <v>0</v>
      </c>
      <c r="D97" s="37">
        <v>0</v>
      </c>
      <c r="E97" s="30">
        <f>SUM(C97:D97)</f>
        <v>0</v>
      </c>
      <c r="F97" s="156"/>
      <c r="G97" s="37">
        <f>SUM(E97:F97)</f>
        <v>0</v>
      </c>
      <c r="H97" s="34"/>
      <c r="I97" s="37">
        <v>0</v>
      </c>
      <c r="K97" s="25"/>
    </row>
    <row r="98" spans="1:11" ht="15">
      <c r="A98" s="90" t="s">
        <v>138</v>
      </c>
      <c r="B98" s="44" t="s">
        <v>72</v>
      </c>
      <c r="C98" s="37">
        <v>0</v>
      </c>
      <c r="D98" s="37">
        <v>0</v>
      </c>
      <c r="E98" s="30">
        <f>SUM(C98:D98)</f>
        <v>0</v>
      </c>
      <c r="F98" s="156"/>
      <c r="G98" s="37">
        <f>SUM(E98:F98)</f>
        <v>0</v>
      </c>
      <c r="H98" s="34"/>
      <c r="I98" s="37">
        <v>0</v>
      </c>
      <c r="K98" s="25"/>
    </row>
    <row r="99" spans="1:11" ht="15.75" thickBot="1">
      <c r="A99" s="142" t="s">
        <v>139</v>
      </c>
      <c r="B99" s="99" t="s">
        <v>98</v>
      </c>
      <c r="C99" s="100">
        <v>0</v>
      </c>
      <c r="D99" s="100">
        <v>0</v>
      </c>
      <c r="E99" s="101">
        <f>SUM(C99:D99)</f>
        <v>0</v>
      </c>
      <c r="F99" s="156"/>
      <c r="G99" s="37">
        <f>SUM(E99:F99)</f>
        <v>0</v>
      </c>
      <c r="H99" s="34"/>
      <c r="I99" s="100">
        <v>0</v>
      </c>
      <c r="K99" s="25"/>
    </row>
    <row r="100" spans="1:11" ht="15.75" thickBot="1">
      <c r="A100" s="135" t="s">
        <v>93</v>
      </c>
      <c r="B100" s="136" t="s">
        <v>140</v>
      </c>
      <c r="C100" s="39">
        <f>SUM(C96:C99)</f>
        <v>0</v>
      </c>
      <c r="D100" s="39">
        <f>SUM(D96:D99)</f>
        <v>0</v>
      </c>
      <c r="E100" s="39">
        <f>SUM(E96:E99)</f>
        <v>0</v>
      </c>
      <c r="F100" s="54"/>
      <c r="G100" s="39">
        <f>SUM(G96:G99)</f>
        <v>0</v>
      </c>
      <c r="H100" s="54">
        <f>SUM(H96:H99)</f>
        <v>0</v>
      </c>
      <c r="I100" s="39">
        <f>SUM(I96:I99)</f>
        <v>0</v>
      </c>
      <c r="K100" s="25"/>
    </row>
    <row r="101" spans="1:11" ht="15">
      <c r="A101" s="50" t="s">
        <v>112</v>
      </c>
      <c r="C101" s="15"/>
      <c r="D101" s="31"/>
      <c r="E101" s="32"/>
      <c r="F101" s="32"/>
      <c r="G101" s="32"/>
      <c r="H101" s="33"/>
      <c r="I101" s="31"/>
      <c r="K101" s="25"/>
    </row>
    <row r="102" spans="1:11" ht="15">
      <c r="A102" s="40"/>
      <c r="B102" s="15"/>
      <c r="C102" s="31"/>
      <c r="D102" s="31"/>
      <c r="E102" s="32"/>
      <c r="F102" s="32"/>
      <c r="G102" s="32"/>
      <c r="H102" s="33"/>
      <c r="I102" s="31"/>
      <c r="K102" s="25"/>
    </row>
    <row r="103" spans="1:11" ht="15">
      <c r="A103" s="42" t="s">
        <v>25</v>
      </c>
      <c r="B103" s="11" t="s">
        <v>176</v>
      </c>
      <c r="C103" s="31"/>
      <c r="D103" s="31"/>
      <c r="E103" s="32"/>
      <c r="F103" s="32"/>
      <c r="G103" s="32"/>
      <c r="H103" s="33"/>
      <c r="I103" s="31"/>
      <c r="K103" s="25"/>
    </row>
    <row r="104" spans="1:11" ht="15.75" thickBot="1">
      <c r="A104" s="127" t="s">
        <v>51</v>
      </c>
      <c r="B104" s="99" t="s">
        <v>142</v>
      </c>
      <c r="C104" s="100">
        <v>0</v>
      </c>
      <c r="D104" s="100">
        <v>0</v>
      </c>
      <c r="E104" s="131">
        <f>SUM(C104:D104)</f>
        <v>0</v>
      </c>
      <c r="F104" s="145"/>
      <c r="G104" s="100">
        <f>SUM(E104:F104)</f>
        <v>0</v>
      </c>
      <c r="H104" s="34"/>
      <c r="I104" s="132">
        <v>0</v>
      </c>
      <c r="K104" s="25"/>
    </row>
    <row r="105" spans="1:11" ht="15.75" thickBot="1">
      <c r="A105" s="135" t="s">
        <v>93</v>
      </c>
      <c r="B105" s="136" t="s">
        <v>141</v>
      </c>
      <c r="C105" s="39">
        <f>SUM(C104)</f>
        <v>0</v>
      </c>
      <c r="D105" s="39">
        <f>SUM(D104)</f>
        <v>0</v>
      </c>
      <c r="E105" s="39">
        <f>SUM(E104)</f>
        <v>0</v>
      </c>
      <c r="F105" s="54"/>
      <c r="G105" s="39">
        <f>SUM(G104)</f>
        <v>0</v>
      </c>
      <c r="H105" s="54">
        <f>SUM(H104)</f>
        <v>0</v>
      </c>
      <c r="I105" s="39">
        <f>SUM(I104)</f>
        <v>0</v>
      </c>
      <c r="K105" s="25"/>
    </row>
    <row r="106" spans="1:11" ht="15.75" thickBot="1">
      <c r="A106" s="43"/>
      <c r="B106" s="53"/>
      <c r="C106" s="54"/>
      <c r="D106" s="54"/>
      <c r="E106" s="54"/>
      <c r="F106" s="54"/>
      <c r="G106" s="54"/>
      <c r="H106" s="54"/>
      <c r="I106" s="54"/>
      <c r="K106" s="25"/>
    </row>
    <row r="107" spans="1:11" ht="26.25" thickBot="1">
      <c r="A107" s="129" t="s">
        <v>93</v>
      </c>
      <c r="B107" s="112" t="s">
        <v>178</v>
      </c>
      <c r="C107" s="71">
        <f>C19+C29+C36+C49+C53+C64+C73+C80+C85+C93+C100+C105</f>
        <v>0</v>
      </c>
      <c r="D107" s="71">
        <f>D19+D29+D36+D49+D53+D64+D73+D80+D85+D93+D100+D105</f>
        <v>0</v>
      </c>
      <c r="E107" s="71">
        <f>C107+D107</f>
        <v>0</v>
      </c>
      <c r="F107" s="69"/>
      <c r="G107" s="71">
        <f>E107+F107</f>
        <v>0</v>
      </c>
      <c r="H107" s="76" t="s">
        <v>93</v>
      </c>
      <c r="I107" s="71">
        <f>I19+I29+I36+I49+I53+I64+I73+I80+I85+I93+I100+I105</f>
        <v>0</v>
      </c>
      <c r="K107" s="25"/>
    </row>
    <row r="108" spans="1:11" ht="61.5" thickBot="1">
      <c r="A108" s="130"/>
      <c r="B108" s="107" t="s">
        <v>199</v>
      </c>
      <c r="C108" s="108">
        <f>C107*10%</f>
        <v>0</v>
      </c>
      <c r="D108" s="108">
        <f>D107*10%</f>
        <v>0</v>
      </c>
      <c r="E108" s="108">
        <f>C108+D108</f>
        <v>0</v>
      </c>
      <c r="F108" s="65"/>
      <c r="G108" s="108">
        <f>E108+F108</f>
        <v>0</v>
      </c>
      <c r="H108" s="66"/>
      <c r="I108" s="109" t="s">
        <v>93</v>
      </c>
      <c r="K108" s="25"/>
    </row>
    <row r="109" spans="1:11" ht="15.75" thickBot="1">
      <c r="A109" s="97" t="s">
        <v>26</v>
      </c>
      <c r="B109" s="98" t="s">
        <v>159</v>
      </c>
      <c r="C109" s="104">
        <f>C107+C108</f>
        <v>0</v>
      </c>
      <c r="D109" s="121">
        <f>D107+D108</f>
        <v>0</v>
      </c>
      <c r="E109" s="106">
        <f>E107+E108</f>
        <v>0</v>
      </c>
      <c r="F109" s="76"/>
      <c r="G109" s="106">
        <f>G107+G108</f>
        <v>0</v>
      </c>
      <c r="H109" s="76" t="e">
        <f>H107+H108</f>
        <v>#VALUE!</v>
      </c>
      <c r="I109" s="106">
        <f>I107</f>
        <v>0</v>
      </c>
      <c r="K109" s="25"/>
    </row>
    <row r="110" spans="1:11" ht="15">
      <c r="A110" s="43"/>
      <c r="B110" s="60"/>
      <c r="C110" s="61"/>
      <c r="D110" s="61"/>
      <c r="E110" s="61"/>
      <c r="F110" s="61"/>
      <c r="G110" s="61"/>
      <c r="H110" s="61"/>
      <c r="I110" s="61"/>
      <c r="K110" s="25"/>
    </row>
    <row r="111" spans="1:11" ht="15">
      <c r="A111" s="42" t="s">
        <v>27</v>
      </c>
      <c r="B111" s="11" t="s">
        <v>177</v>
      </c>
      <c r="C111" s="31"/>
      <c r="D111" s="31"/>
      <c r="E111" s="32"/>
      <c r="F111" s="32"/>
      <c r="G111" s="32"/>
      <c r="H111" s="33"/>
      <c r="I111" s="31"/>
      <c r="K111" s="63"/>
    </row>
    <row r="112" spans="1:11" ht="15">
      <c r="A112" s="89" t="s">
        <v>52</v>
      </c>
      <c r="B112" s="45" t="s">
        <v>113</v>
      </c>
      <c r="C112" s="37">
        <v>0</v>
      </c>
      <c r="D112" s="37">
        <v>0</v>
      </c>
      <c r="E112" s="30">
        <f>SUM(C112:D112)</f>
        <v>0</v>
      </c>
      <c r="F112" s="156"/>
      <c r="G112" s="37">
        <f>SUM(E112:F112)</f>
        <v>0</v>
      </c>
      <c r="H112" s="34"/>
      <c r="I112" s="37">
        <v>0</v>
      </c>
      <c r="K112" s="25"/>
    </row>
    <row r="113" spans="1:11" ht="15">
      <c r="A113" s="89" t="s">
        <v>53</v>
      </c>
      <c r="B113" s="45" t="s">
        <v>114</v>
      </c>
      <c r="C113" s="37">
        <v>0</v>
      </c>
      <c r="D113" s="37">
        <v>0</v>
      </c>
      <c r="E113" s="30">
        <f>SUM(C113:D113)</f>
        <v>0</v>
      </c>
      <c r="F113" s="156"/>
      <c r="G113" s="37">
        <f>SUM(E113:F113)</f>
        <v>0</v>
      </c>
      <c r="H113" s="34"/>
      <c r="I113" s="37">
        <v>0</v>
      </c>
      <c r="K113" s="25"/>
    </row>
    <row r="114" spans="1:11" ht="15">
      <c r="A114" s="89" t="s">
        <v>155</v>
      </c>
      <c r="B114" s="45" t="s">
        <v>115</v>
      </c>
      <c r="C114" s="37">
        <v>0</v>
      </c>
      <c r="D114" s="37">
        <v>0</v>
      </c>
      <c r="E114" s="30">
        <f>SUM(C114:D114)</f>
        <v>0</v>
      </c>
      <c r="F114" s="156"/>
      <c r="G114" s="37">
        <f>SUM(E114:F114)</f>
        <v>0</v>
      </c>
      <c r="H114" s="34"/>
      <c r="I114" s="37">
        <v>0</v>
      </c>
      <c r="K114" s="25"/>
    </row>
    <row r="115" spans="1:11" ht="15">
      <c r="A115" s="89" t="s">
        <v>156</v>
      </c>
      <c r="B115" s="45" t="s">
        <v>116</v>
      </c>
      <c r="C115" s="37">
        <v>0</v>
      </c>
      <c r="D115" s="37">
        <v>0</v>
      </c>
      <c r="E115" s="30">
        <f>SUM(C115:D115)</f>
        <v>0</v>
      </c>
      <c r="F115" s="156"/>
      <c r="G115" s="37">
        <f>SUM(E115:F115)</f>
        <v>0</v>
      </c>
      <c r="H115" s="34"/>
      <c r="I115" s="37">
        <v>0</v>
      </c>
      <c r="K115" s="25"/>
    </row>
    <row r="116" spans="1:9" ht="15.75" thickBot="1">
      <c r="A116" s="91" t="s">
        <v>157</v>
      </c>
      <c r="B116" s="99" t="s">
        <v>98</v>
      </c>
      <c r="C116" s="100">
        <v>0</v>
      </c>
      <c r="D116" s="100">
        <v>0</v>
      </c>
      <c r="E116" s="101">
        <f>SUM(C116:D116)</f>
        <v>0</v>
      </c>
      <c r="F116" s="156"/>
      <c r="G116" s="100">
        <f>SUM(E116:F116)</f>
        <v>0</v>
      </c>
      <c r="H116" s="34"/>
      <c r="I116" s="100">
        <v>0</v>
      </c>
    </row>
    <row r="117" spans="1:11" ht="26.25" thickBot="1">
      <c r="A117" s="102"/>
      <c r="B117" s="133" t="s">
        <v>184</v>
      </c>
      <c r="C117" s="39">
        <f>SUM(C112:C116)</f>
        <v>0</v>
      </c>
      <c r="D117" s="39">
        <f>SUM(D112:D116)</f>
        <v>0</v>
      </c>
      <c r="E117" s="39">
        <f>SUM(E112:E116)</f>
        <v>0</v>
      </c>
      <c r="F117" s="54"/>
      <c r="G117" s="39">
        <f>SUM(G112:G116)</f>
        <v>0</v>
      </c>
      <c r="H117" s="54">
        <f>SUM(H112:H116)</f>
        <v>0</v>
      </c>
      <c r="I117" s="39">
        <f>SUM(I112:I116)</f>
        <v>0</v>
      </c>
      <c r="K117" s="25"/>
    </row>
    <row r="118" spans="1:11" ht="63.75" thickBot="1">
      <c r="A118" s="103" t="s">
        <v>93</v>
      </c>
      <c r="B118" s="134" t="s">
        <v>200</v>
      </c>
      <c r="C118" s="108">
        <f>C117*5%</f>
        <v>0</v>
      </c>
      <c r="D118" s="108">
        <f>D117*5%</f>
        <v>0</v>
      </c>
      <c r="E118" s="108">
        <f>E117*5%</f>
        <v>0</v>
      </c>
      <c r="F118" s="65"/>
      <c r="G118" s="108">
        <f>G117*5%</f>
        <v>0</v>
      </c>
      <c r="H118" s="65">
        <f>H117*5%</f>
        <v>0</v>
      </c>
      <c r="I118" s="109" t="s">
        <v>93</v>
      </c>
      <c r="K118" s="25"/>
    </row>
    <row r="119" spans="1:9" ht="15.75" thickBot="1">
      <c r="A119" s="111" t="s">
        <v>158</v>
      </c>
      <c r="B119" s="98" t="s">
        <v>160</v>
      </c>
      <c r="C119" s="110">
        <f>C117+C118</f>
        <v>0</v>
      </c>
      <c r="D119" s="106">
        <f>D117+D118</f>
        <v>0</v>
      </c>
      <c r="E119" s="106">
        <f>E117+E118</f>
        <v>0</v>
      </c>
      <c r="F119" s="76"/>
      <c r="G119" s="106">
        <f>G117+G118</f>
        <v>0</v>
      </c>
      <c r="H119" s="76" t="e">
        <f>#REF!+H118</f>
        <v>#REF!</v>
      </c>
      <c r="I119" s="106">
        <f>I117</f>
        <v>0</v>
      </c>
    </row>
    <row r="120" spans="1:11" ht="21.75" customHeight="1">
      <c r="A120" s="171" t="s">
        <v>191</v>
      </c>
      <c r="B120" s="172"/>
      <c r="C120" s="172"/>
      <c r="D120" s="172"/>
      <c r="E120" s="172"/>
      <c r="F120" s="172"/>
      <c r="G120" s="172"/>
      <c r="H120" s="172"/>
      <c r="I120" s="172"/>
      <c r="K120" s="24" t="s">
        <v>93</v>
      </c>
    </row>
    <row r="121" spans="2:9" ht="6" customHeight="1" thickBot="1">
      <c r="B121" s="59"/>
      <c r="C121" s="54"/>
      <c r="D121" s="54"/>
      <c r="E121" s="54"/>
      <c r="F121" s="54"/>
      <c r="G121" s="54"/>
      <c r="H121" s="54">
        <f>H19+H29+H36+H49+H53+H64+H73+H80+H85+H93+H100+H105</f>
        <v>0</v>
      </c>
      <c r="I121" s="54"/>
    </row>
    <row r="122" spans="1:9" ht="37.5" customHeight="1" thickBot="1">
      <c r="A122" s="164" t="s">
        <v>179</v>
      </c>
      <c r="B122" s="165"/>
      <c r="C122" s="70">
        <f>C109+C119</f>
        <v>0</v>
      </c>
      <c r="D122" s="70">
        <f>D109+D119</f>
        <v>0</v>
      </c>
      <c r="E122" s="70">
        <f>E109+E119</f>
        <v>0</v>
      </c>
      <c r="F122" s="69"/>
      <c r="G122" s="70">
        <f>G109+G119</f>
        <v>0</v>
      </c>
      <c r="H122" s="69" t="e">
        <f>H109+H119</f>
        <v>#VALUE!</v>
      </c>
      <c r="I122" s="70">
        <f>I109+I119</f>
        <v>0</v>
      </c>
    </row>
    <row r="123" spans="1:9" ht="15">
      <c r="A123" s="43"/>
      <c r="B123" s="15"/>
      <c r="C123" s="31"/>
      <c r="D123" s="31"/>
      <c r="E123" s="32"/>
      <c r="F123" s="32"/>
      <c r="G123" s="32"/>
      <c r="H123" s="33"/>
      <c r="I123" s="31"/>
    </row>
    <row r="124" spans="1:9" ht="15">
      <c r="A124" s="52"/>
      <c r="B124" s="11"/>
      <c r="C124" s="31"/>
      <c r="D124" s="31"/>
      <c r="E124" s="32"/>
      <c r="F124" s="32"/>
      <c r="G124" s="32"/>
      <c r="H124" s="33"/>
      <c r="I124" s="31"/>
    </row>
    <row r="125" spans="1:9" ht="15">
      <c r="A125" s="52"/>
      <c r="B125" s="64"/>
      <c r="C125" s="65"/>
      <c r="D125" s="65"/>
      <c r="E125" s="65"/>
      <c r="F125" s="65"/>
      <c r="G125" s="65"/>
      <c r="H125" s="66"/>
      <c r="I125" s="65"/>
    </row>
    <row r="126" spans="1:9" ht="15">
      <c r="A126" s="52"/>
      <c r="B126" s="67"/>
      <c r="C126" s="65"/>
      <c r="D126" s="65"/>
      <c r="E126" s="65"/>
      <c r="F126" s="65"/>
      <c r="G126" s="65"/>
      <c r="H126" s="66"/>
      <c r="I126" s="65"/>
    </row>
    <row r="127" spans="1:9" ht="15">
      <c r="A127" s="52"/>
      <c r="B127" s="68"/>
      <c r="C127" s="69"/>
      <c r="D127" s="69"/>
      <c r="E127" s="69"/>
      <c r="F127" s="69"/>
      <c r="G127" s="69"/>
      <c r="H127" s="69"/>
      <c r="I127" s="69"/>
    </row>
    <row r="128" spans="1:9" ht="15">
      <c r="A128" s="19"/>
      <c r="B128" s="15"/>
      <c r="C128" s="31"/>
      <c r="D128" s="31"/>
      <c r="E128" s="32"/>
      <c r="F128" s="32"/>
      <c r="G128" s="32"/>
      <c r="H128" s="13"/>
      <c r="I128" s="31"/>
    </row>
    <row r="129" spans="1:9" ht="15">
      <c r="A129" s="19"/>
      <c r="B129" s="15"/>
      <c r="C129" s="31"/>
      <c r="D129" s="31"/>
      <c r="E129" s="32"/>
      <c r="F129" s="32"/>
      <c r="G129" s="32"/>
      <c r="H129" s="13"/>
      <c r="I129" s="31"/>
    </row>
    <row r="130" spans="1:9" ht="18">
      <c r="A130" s="19"/>
      <c r="B130" s="72"/>
      <c r="C130" s="73"/>
      <c r="D130" s="74"/>
      <c r="E130" s="66"/>
      <c r="F130" s="66"/>
      <c r="G130" s="66"/>
      <c r="H130" s="66"/>
      <c r="I130" s="75"/>
    </row>
    <row r="131" spans="1:9" ht="15">
      <c r="A131" s="19"/>
      <c r="B131" s="20"/>
      <c r="C131" s="21"/>
      <c r="D131" s="21"/>
      <c r="E131" s="13"/>
      <c r="F131" s="13"/>
      <c r="G131" s="13"/>
      <c r="H131" s="13"/>
      <c r="I131" s="14"/>
    </row>
    <row r="132" spans="1:9" ht="15">
      <c r="A132" s="19"/>
      <c r="B132" s="20"/>
      <c r="C132" s="21"/>
      <c r="D132" s="21"/>
      <c r="E132" s="13"/>
      <c r="F132" s="13"/>
      <c r="G132" s="13"/>
      <c r="H132" s="13"/>
      <c r="I132" s="14"/>
    </row>
    <row r="133" spans="1:9" ht="15">
      <c r="A133" s="19"/>
      <c r="B133" s="20"/>
      <c r="C133" s="21"/>
      <c r="D133" s="21"/>
      <c r="E133" s="13"/>
      <c r="F133" s="13"/>
      <c r="G133" s="13"/>
      <c r="H133" s="13"/>
      <c r="I133" s="14"/>
    </row>
    <row r="134" spans="1:9" ht="15">
      <c r="A134" s="19"/>
      <c r="B134" s="20"/>
      <c r="C134" s="21"/>
      <c r="D134" s="21"/>
      <c r="E134" s="13"/>
      <c r="F134" s="13"/>
      <c r="G134" s="13"/>
      <c r="H134" s="13"/>
      <c r="I134" s="14"/>
    </row>
    <row r="135" spans="1:9" ht="15">
      <c r="A135" s="19"/>
      <c r="B135" s="20"/>
      <c r="C135" s="21"/>
      <c r="D135" s="21"/>
      <c r="E135" s="13"/>
      <c r="F135" s="13"/>
      <c r="G135" s="13"/>
      <c r="H135" s="13"/>
      <c r="I135" s="14"/>
    </row>
    <row r="136" spans="1:9" ht="15">
      <c r="A136" s="19"/>
      <c r="B136" s="20"/>
      <c r="C136" s="21"/>
      <c r="D136" s="21"/>
      <c r="E136" s="13"/>
      <c r="F136" s="13"/>
      <c r="G136" s="13"/>
      <c r="H136" s="13"/>
      <c r="I136" s="14"/>
    </row>
    <row r="137" spans="2:9" ht="15">
      <c r="B137" s="20"/>
      <c r="C137" s="21"/>
      <c r="D137" s="21"/>
      <c r="E137" s="13"/>
      <c r="F137" s="13"/>
      <c r="G137" s="13"/>
      <c r="H137" s="13"/>
      <c r="I137" s="14"/>
    </row>
    <row r="138" spans="2:9" ht="15">
      <c r="B138" s="20"/>
      <c r="C138" s="21"/>
      <c r="D138" s="21"/>
      <c r="E138" s="13"/>
      <c r="F138" s="13"/>
      <c r="G138" s="13"/>
      <c r="H138" s="13"/>
      <c r="I138" s="14"/>
    </row>
    <row r="139" spans="2:9" ht="15">
      <c r="B139" s="20"/>
      <c r="C139" s="21"/>
      <c r="D139" s="21"/>
      <c r="E139" s="13"/>
      <c r="F139" s="13"/>
      <c r="G139" s="13"/>
      <c r="H139" s="13"/>
      <c r="I139" s="14"/>
    </row>
    <row r="140" spans="2:9" ht="15">
      <c r="B140" s="20"/>
      <c r="C140" s="21"/>
      <c r="D140" s="21"/>
      <c r="E140" s="13"/>
      <c r="F140" s="13"/>
      <c r="G140" s="13"/>
      <c r="H140" s="13"/>
      <c r="I140" s="14"/>
    </row>
    <row r="141" spans="2:9" ht="15">
      <c r="B141" s="20"/>
      <c r="C141" s="21"/>
      <c r="D141" s="21"/>
      <c r="E141" s="13"/>
      <c r="F141" s="13"/>
      <c r="G141" s="13"/>
      <c r="H141" s="13"/>
      <c r="I141" s="14"/>
    </row>
    <row r="142" spans="2:9" ht="15">
      <c r="B142" s="20"/>
      <c r="C142" s="21"/>
      <c r="D142" s="21"/>
      <c r="E142" s="13"/>
      <c r="F142" s="13"/>
      <c r="G142" s="13"/>
      <c r="H142" s="13"/>
      <c r="I142" s="14"/>
    </row>
    <row r="143" spans="2:9" ht="15">
      <c r="B143" s="20"/>
      <c r="C143" s="21"/>
      <c r="D143" s="21"/>
      <c r="E143" s="13"/>
      <c r="F143" s="13"/>
      <c r="G143" s="13"/>
      <c r="H143" s="13"/>
      <c r="I143" s="14"/>
    </row>
    <row r="144" spans="2:9" ht="15">
      <c r="B144" s="20"/>
      <c r="C144" s="21"/>
      <c r="D144" s="21"/>
      <c r="E144" s="13"/>
      <c r="F144" s="13"/>
      <c r="G144" s="13"/>
      <c r="H144" s="13"/>
      <c r="I144" s="14"/>
    </row>
    <row r="145" spans="2:9" ht="15">
      <c r="B145" s="20"/>
      <c r="C145" s="21"/>
      <c r="D145" s="21"/>
      <c r="E145" s="13"/>
      <c r="F145" s="13"/>
      <c r="G145" s="13"/>
      <c r="H145" s="13"/>
      <c r="I145" s="14"/>
    </row>
    <row r="146" spans="2:9" ht="15">
      <c r="B146" s="20"/>
      <c r="C146" s="21"/>
      <c r="D146" s="21"/>
      <c r="E146" s="13"/>
      <c r="F146" s="13"/>
      <c r="G146" s="13"/>
      <c r="H146" s="13"/>
      <c r="I146" s="14"/>
    </row>
    <row r="147" spans="5:9" ht="15">
      <c r="E147" s="13"/>
      <c r="F147" s="13"/>
      <c r="G147" s="13"/>
      <c r="H147" s="13"/>
      <c r="I147" s="14"/>
    </row>
    <row r="148" spans="5:9" ht="15">
      <c r="E148" s="13"/>
      <c r="F148" s="13"/>
      <c r="G148" s="13"/>
      <c r="H148" s="13"/>
      <c r="I148" s="14"/>
    </row>
    <row r="149" spans="5:9" ht="15">
      <c r="E149" s="13"/>
      <c r="F149" s="13"/>
      <c r="G149" s="13"/>
      <c r="H149" s="13"/>
      <c r="I149" s="14"/>
    </row>
    <row r="150" spans="5:9" ht="15">
      <c r="E150" s="13"/>
      <c r="F150" s="13"/>
      <c r="G150" s="13"/>
      <c r="H150" s="13"/>
      <c r="I150" s="14"/>
    </row>
    <row r="151" spans="5:9" ht="15">
      <c r="E151" s="13"/>
      <c r="F151" s="13"/>
      <c r="G151" s="13"/>
      <c r="H151" s="13"/>
      <c r="I151" s="14"/>
    </row>
    <row r="152" spans="5:9" ht="15">
      <c r="E152" s="13"/>
      <c r="F152" s="13"/>
      <c r="G152" s="13"/>
      <c r="H152" s="13"/>
      <c r="I152" s="14"/>
    </row>
    <row r="153" spans="5:9" ht="15">
      <c r="E153" s="13"/>
      <c r="F153" s="13"/>
      <c r="G153" s="13"/>
      <c r="H153" s="13"/>
      <c r="I153" s="14"/>
    </row>
    <row r="154" spans="5:9" ht="15">
      <c r="E154" s="13"/>
      <c r="F154" s="13"/>
      <c r="G154" s="13"/>
      <c r="H154" s="13"/>
      <c r="I154" s="14"/>
    </row>
    <row r="155" spans="5:9" ht="15">
      <c r="E155" s="13"/>
      <c r="F155" s="13"/>
      <c r="G155" s="13"/>
      <c r="H155" s="13"/>
      <c r="I155" s="14"/>
    </row>
    <row r="156" spans="5:9" ht="15">
      <c r="E156" s="13"/>
      <c r="F156" s="13"/>
      <c r="G156" s="13"/>
      <c r="H156" s="13"/>
      <c r="I156" s="14"/>
    </row>
    <row r="157" spans="5:9" ht="15">
      <c r="E157" s="13"/>
      <c r="F157" s="13"/>
      <c r="G157" s="13"/>
      <c r="H157" s="13"/>
      <c r="I157" s="14"/>
    </row>
    <row r="158" spans="5:9" ht="15">
      <c r="E158" s="13"/>
      <c r="F158" s="13"/>
      <c r="G158" s="13"/>
      <c r="H158" s="13"/>
      <c r="I158" s="14"/>
    </row>
    <row r="159" spans="5:9" ht="15">
      <c r="E159" s="13"/>
      <c r="F159" s="13"/>
      <c r="G159" s="13"/>
      <c r="H159" s="13"/>
      <c r="I159" s="14"/>
    </row>
    <row r="160" spans="5:9" ht="15">
      <c r="E160" s="13"/>
      <c r="F160" s="13"/>
      <c r="G160" s="13"/>
      <c r="H160" s="13"/>
      <c r="I160" s="14"/>
    </row>
    <row r="161" spans="5:9" ht="15">
      <c r="E161" s="13"/>
      <c r="F161" s="13"/>
      <c r="G161" s="13"/>
      <c r="H161" s="13"/>
      <c r="I161" s="14"/>
    </row>
    <row r="162" spans="5:9" ht="15">
      <c r="E162" s="13"/>
      <c r="F162" s="13"/>
      <c r="G162" s="13"/>
      <c r="H162" s="13"/>
      <c r="I162" s="14"/>
    </row>
    <row r="163" spans="5:9" ht="15">
      <c r="E163" s="13"/>
      <c r="F163" s="13"/>
      <c r="G163" s="13"/>
      <c r="H163" s="13"/>
      <c r="I163" s="14"/>
    </row>
    <row r="164" spans="5:9" ht="15">
      <c r="E164" s="13"/>
      <c r="F164" s="13"/>
      <c r="G164" s="13"/>
      <c r="H164" s="13"/>
      <c r="I164" s="14"/>
    </row>
    <row r="165" spans="5:9" ht="15">
      <c r="E165" s="13"/>
      <c r="F165" s="13"/>
      <c r="G165" s="13"/>
      <c r="H165" s="13"/>
      <c r="I165" s="14"/>
    </row>
    <row r="166" spans="5:9" ht="15">
      <c r="E166" s="13"/>
      <c r="F166" s="13"/>
      <c r="G166" s="13"/>
      <c r="H166" s="13"/>
      <c r="I166" s="14"/>
    </row>
    <row r="167" spans="5:9" ht="15">
      <c r="E167" s="13"/>
      <c r="F167" s="13"/>
      <c r="G167" s="13"/>
      <c r="H167" s="13"/>
      <c r="I167" s="14"/>
    </row>
    <row r="168" spans="5:9" ht="15">
      <c r="E168" s="13"/>
      <c r="F168" s="13"/>
      <c r="G168" s="13"/>
      <c r="H168" s="13"/>
      <c r="I168" s="14"/>
    </row>
    <row r="169" spans="5:9" ht="15">
      <c r="E169" s="13"/>
      <c r="F169" s="13"/>
      <c r="G169" s="13"/>
      <c r="H169" s="13"/>
      <c r="I169" s="14"/>
    </row>
    <row r="170" spans="5:9" ht="15">
      <c r="E170" s="13"/>
      <c r="F170" s="13"/>
      <c r="G170" s="13"/>
      <c r="H170" s="13"/>
      <c r="I170" s="14"/>
    </row>
    <row r="171" spans="5:9" ht="15">
      <c r="E171" s="13"/>
      <c r="F171" s="13"/>
      <c r="G171" s="13"/>
      <c r="H171" s="13"/>
      <c r="I171" s="14"/>
    </row>
    <row r="172" spans="5:9" ht="15">
      <c r="E172" s="13"/>
      <c r="F172" s="13"/>
      <c r="G172" s="13"/>
      <c r="H172" s="13"/>
      <c r="I172" s="14"/>
    </row>
    <row r="173" spans="5:9" ht="15">
      <c r="E173" s="13"/>
      <c r="F173" s="13"/>
      <c r="G173" s="13"/>
      <c r="H173" s="13"/>
      <c r="I173" s="14"/>
    </row>
    <row r="174" spans="5:8" ht="15">
      <c r="E174" s="13"/>
      <c r="F174" s="13"/>
      <c r="G174" s="13"/>
      <c r="H174" s="13"/>
    </row>
    <row r="175" spans="5:8" ht="15">
      <c r="E175" s="13"/>
      <c r="F175" s="13"/>
      <c r="G175" s="13"/>
      <c r="H175" s="13"/>
    </row>
    <row r="176" spans="5:8" ht="15">
      <c r="E176" s="13"/>
      <c r="F176" s="13"/>
      <c r="G176" s="13"/>
      <c r="H176" s="13"/>
    </row>
    <row r="177" spans="5:8" ht="15">
      <c r="E177" s="13"/>
      <c r="F177" s="13"/>
      <c r="G177" s="13"/>
      <c r="H177" s="13"/>
    </row>
    <row r="178" spans="5:8" ht="15">
      <c r="E178" s="13"/>
      <c r="F178" s="13"/>
      <c r="G178" s="13"/>
      <c r="H178" s="13"/>
    </row>
    <row r="179" spans="5:8" ht="15">
      <c r="E179" s="13"/>
      <c r="F179" s="13"/>
      <c r="G179" s="13"/>
      <c r="H179" s="13"/>
    </row>
    <row r="180" spans="5:8" ht="15">
      <c r="E180" s="13"/>
      <c r="F180" s="13"/>
      <c r="G180" s="13"/>
      <c r="H180" s="13"/>
    </row>
    <row r="181" spans="5:8" ht="15">
      <c r="E181" s="13"/>
      <c r="F181" s="13"/>
      <c r="G181" s="13"/>
      <c r="H181" s="13"/>
    </row>
    <row r="182" spans="5:8" ht="15">
      <c r="E182" s="13"/>
      <c r="F182" s="13"/>
      <c r="G182" s="13"/>
      <c r="H182" s="13"/>
    </row>
    <row r="183" spans="5:8" ht="15">
      <c r="E183" s="13"/>
      <c r="F183" s="13"/>
      <c r="G183" s="13"/>
      <c r="H183" s="13"/>
    </row>
    <row r="184" spans="5:8" ht="15">
      <c r="E184" s="13"/>
      <c r="F184" s="13"/>
      <c r="G184" s="13"/>
      <c r="H184" s="13"/>
    </row>
    <row r="185" spans="5:8" ht="15">
      <c r="E185" s="13"/>
      <c r="F185" s="13"/>
      <c r="G185" s="13"/>
      <c r="H185" s="13"/>
    </row>
    <row r="186" spans="5:8" ht="15">
      <c r="E186" s="13"/>
      <c r="F186" s="13"/>
      <c r="G186" s="13"/>
      <c r="H186" s="13"/>
    </row>
    <row r="187" spans="5:8" ht="15">
      <c r="E187" s="13"/>
      <c r="F187" s="13"/>
      <c r="G187" s="13"/>
      <c r="H187" s="13"/>
    </row>
    <row r="188" spans="5:8" ht="15">
      <c r="E188" s="13"/>
      <c r="F188" s="13"/>
      <c r="G188" s="13"/>
      <c r="H188" s="13"/>
    </row>
    <row r="189" spans="5:8" ht="15">
      <c r="E189" s="13"/>
      <c r="F189" s="13"/>
      <c r="G189" s="13"/>
      <c r="H189" s="13"/>
    </row>
    <row r="190" spans="5:8" ht="15">
      <c r="E190" s="13"/>
      <c r="F190" s="13"/>
      <c r="G190" s="13"/>
      <c r="H190" s="13"/>
    </row>
    <row r="191" spans="5:8" ht="15">
      <c r="E191" s="13"/>
      <c r="F191" s="13"/>
      <c r="G191" s="13"/>
      <c r="H191" s="13"/>
    </row>
    <row r="192" spans="5:8" ht="15">
      <c r="E192" s="13"/>
      <c r="F192" s="13"/>
      <c r="G192" s="13"/>
      <c r="H192" s="13"/>
    </row>
    <row r="193" spans="5:8" ht="15">
      <c r="E193" s="13"/>
      <c r="F193" s="13"/>
      <c r="G193" s="13"/>
      <c r="H193" s="13"/>
    </row>
    <row r="194" spans="5:8" ht="15">
      <c r="E194" s="13"/>
      <c r="F194" s="13"/>
      <c r="G194" s="13"/>
      <c r="H194" s="13"/>
    </row>
    <row r="195" spans="5:8" ht="15">
      <c r="E195" s="13"/>
      <c r="F195" s="13"/>
      <c r="G195" s="13"/>
      <c r="H195" s="13"/>
    </row>
    <row r="196" spans="5:8" ht="15">
      <c r="E196" s="13"/>
      <c r="F196" s="13"/>
      <c r="G196" s="13"/>
      <c r="H196" s="13"/>
    </row>
    <row r="197" spans="5:8" ht="15">
      <c r="E197" s="13"/>
      <c r="F197" s="13"/>
      <c r="G197" s="13"/>
      <c r="H197" s="13"/>
    </row>
    <row r="198" spans="5:8" ht="15">
      <c r="E198" s="13"/>
      <c r="F198" s="13"/>
      <c r="G198" s="13"/>
      <c r="H198" s="13"/>
    </row>
    <row r="199" spans="5:8" ht="15">
      <c r="E199" s="13"/>
      <c r="F199" s="13"/>
      <c r="G199" s="13"/>
      <c r="H199" s="13"/>
    </row>
    <row r="200" spans="5:8" ht="15">
      <c r="E200" s="13"/>
      <c r="F200" s="13"/>
      <c r="G200" s="13"/>
      <c r="H200" s="13"/>
    </row>
    <row r="201" spans="5:8" ht="15">
      <c r="E201" s="13"/>
      <c r="F201" s="13"/>
      <c r="G201" s="13"/>
      <c r="H201" s="13"/>
    </row>
    <row r="202" spans="5:8" ht="15">
      <c r="E202" s="13"/>
      <c r="F202" s="13"/>
      <c r="G202" s="13"/>
      <c r="H202" s="13"/>
    </row>
    <row r="203" spans="5:8" ht="15">
      <c r="E203" s="13"/>
      <c r="F203" s="13"/>
      <c r="G203" s="13"/>
      <c r="H203" s="13"/>
    </row>
    <row r="204" spans="5:8" ht="15">
      <c r="E204" s="13"/>
      <c r="F204" s="13"/>
      <c r="G204" s="13"/>
      <c r="H204" s="13"/>
    </row>
    <row r="205" spans="5:8" ht="15">
      <c r="E205" s="13"/>
      <c r="F205" s="13"/>
      <c r="G205" s="13"/>
      <c r="H205" s="13"/>
    </row>
    <row r="206" spans="5:8" ht="15">
      <c r="E206" s="13"/>
      <c r="F206" s="13"/>
      <c r="G206" s="13"/>
      <c r="H206" s="13"/>
    </row>
    <row r="207" spans="5:8" ht="15">
      <c r="E207" s="13"/>
      <c r="F207" s="13"/>
      <c r="G207" s="13"/>
      <c r="H207" s="13"/>
    </row>
    <row r="208" spans="5:8" ht="15">
      <c r="E208" s="13"/>
      <c r="F208" s="13"/>
      <c r="G208" s="13"/>
      <c r="H208" s="13"/>
    </row>
    <row r="209" spans="5:8" ht="15">
      <c r="E209" s="13"/>
      <c r="F209" s="13"/>
      <c r="G209" s="13"/>
      <c r="H209" s="13"/>
    </row>
    <row r="210" spans="5:8" ht="15">
      <c r="E210" s="13"/>
      <c r="F210" s="13"/>
      <c r="G210" s="13"/>
      <c r="H210" s="13"/>
    </row>
    <row r="211" spans="5:8" ht="15">
      <c r="E211" s="13"/>
      <c r="F211" s="13"/>
      <c r="G211" s="13"/>
      <c r="H211" s="13"/>
    </row>
    <row r="212" spans="5:8" ht="15">
      <c r="E212" s="13"/>
      <c r="F212" s="13"/>
      <c r="G212" s="13"/>
      <c r="H212" s="13"/>
    </row>
    <row r="213" spans="5:8" ht="15">
      <c r="E213" s="13"/>
      <c r="F213" s="13"/>
      <c r="G213" s="13"/>
      <c r="H213" s="13"/>
    </row>
    <row r="214" spans="5:8" ht="15">
      <c r="E214" s="13"/>
      <c r="F214" s="13"/>
      <c r="G214" s="13"/>
      <c r="H214" s="13"/>
    </row>
    <row r="215" spans="5:8" ht="15">
      <c r="E215" s="13"/>
      <c r="F215" s="13"/>
      <c r="G215" s="13"/>
      <c r="H215" s="13"/>
    </row>
    <row r="216" spans="5:8" ht="15">
      <c r="E216" s="13"/>
      <c r="F216" s="13"/>
      <c r="G216" s="13"/>
      <c r="H216" s="13"/>
    </row>
    <row r="217" spans="5:8" ht="15">
      <c r="E217" s="13"/>
      <c r="F217" s="13"/>
      <c r="G217" s="13"/>
      <c r="H217" s="13"/>
    </row>
    <row r="218" spans="5:8" ht="15">
      <c r="E218" s="13"/>
      <c r="F218" s="13"/>
      <c r="G218" s="13"/>
      <c r="H218" s="13"/>
    </row>
    <row r="219" spans="5:8" ht="15">
      <c r="E219" s="13"/>
      <c r="F219" s="13"/>
      <c r="G219" s="13"/>
      <c r="H219" s="13"/>
    </row>
    <row r="220" spans="5:8" ht="15">
      <c r="E220" s="13"/>
      <c r="F220" s="13"/>
      <c r="G220" s="13"/>
      <c r="H220" s="13"/>
    </row>
    <row r="221" spans="5:8" ht="15">
      <c r="E221" s="13"/>
      <c r="F221" s="13"/>
      <c r="G221" s="13"/>
      <c r="H221" s="13"/>
    </row>
    <row r="222" spans="5:8" ht="15">
      <c r="E222" s="13"/>
      <c r="F222" s="13"/>
      <c r="G222" s="13"/>
      <c r="H222" s="13"/>
    </row>
    <row r="223" spans="5:8" ht="15">
      <c r="E223" s="13"/>
      <c r="F223" s="13"/>
      <c r="G223" s="13"/>
      <c r="H223" s="13"/>
    </row>
    <row r="224" spans="5:8" ht="15">
      <c r="E224" s="13"/>
      <c r="F224" s="13"/>
      <c r="G224" s="13"/>
      <c r="H224" s="13"/>
    </row>
    <row r="225" spans="5:8" ht="15">
      <c r="E225" s="13"/>
      <c r="F225" s="13"/>
      <c r="G225" s="13"/>
      <c r="H225" s="13"/>
    </row>
    <row r="226" spans="5:8" ht="15">
      <c r="E226" s="13"/>
      <c r="F226" s="13"/>
      <c r="G226" s="13"/>
      <c r="H226" s="13"/>
    </row>
    <row r="227" spans="5:8" ht="15">
      <c r="E227" s="13"/>
      <c r="F227" s="13"/>
      <c r="G227" s="13"/>
      <c r="H227" s="13"/>
    </row>
    <row r="228" spans="5:8" ht="15">
      <c r="E228" s="13"/>
      <c r="F228" s="13"/>
      <c r="G228" s="13"/>
      <c r="H228" s="13"/>
    </row>
    <row r="229" spans="5:8" ht="15">
      <c r="E229" s="13"/>
      <c r="F229" s="13"/>
      <c r="G229" s="13"/>
      <c r="H229" s="13"/>
    </row>
    <row r="230" spans="5:8" ht="15">
      <c r="E230" s="13"/>
      <c r="F230" s="13"/>
      <c r="G230" s="13"/>
      <c r="H230" s="13"/>
    </row>
    <row r="231" spans="5:8" ht="15">
      <c r="E231" s="13"/>
      <c r="F231" s="13"/>
      <c r="G231" s="13"/>
      <c r="H231" s="13"/>
    </row>
    <row r="232" spans="5:8" ht="15">
      <c r="E232" s="13"/>
      <c r="F232" s="13"/>
      <c r="G232" s="13"/>
      <c r="H232" s="13"/>
    </row>
    <row r="233" spans="5:8" ht="15">
      <c r="E233" s="13"/>
      <c r="F233" s="13"/>
      <c r="G233" s="13"/>
      <c r="H233" s="13"/>
    </row>
    <row r="234" spans="5:8" ht="15">
      <c r="E234" s="13"/>
      <c r="F234" s="13"/>
      <c r="G234" s="13"/>
      <c r="H234" s="13"/>
    </row>
    <row r="235" spans="5:8" ht="15">
      <c r="E235" s="13"/>
      <c r="F235" s="13"/>
      <c r="G235" s="13"/>
      <c r="H235" s="13"/>
    </row>
    <row r="236" spans="5:8" ht="15">
      <c r="E236" s="13"/>
      <c r="F236" s="13"/>
      <c r="G236" s="13"/>
      <c r="H236" s="13"/>
    </row>
    <row r="237" spans="5:8" ht="15">
      <c r="E237" s="13"/>
      <c r="F237" s="13"/>
      <c r="G237" s="13"/>
      <c r="H237" s="13"/>
    </row>
    <row r="238" spans="5:8" ht="15">
      <c r="E238" s="13"/>
      <c r="F238" s="13"/>
      <c r="G238" s="13"/>
      <c r="H238" s="13"/>
    </row>
    <row r="239" spans="5:8" ht="15">
      <c r="E239" s="13"/>
      <c r="F239" s="13"/>
      <c r="G239" s="13"/>
      <c r="H239" s="13"/>
    </row>
    <row r="240" spans="5:8" ht="15">
      <c r="E240" s="13"/>
      <c r="F240" s="13"/>
      <c r="G240" s="13"/>
      <c r="H240" s="13"/>
    </row>
    <row r="241" spans="5:8" ht="15">
      <c r="E241" s="13"/>
      <c r="F241" s="13"/>
      <c r="G241" s="13"/>
      <c r="H241" s="13"/>
    </row>
    <row r="242" spans="5:8" ht="15">
      <c r="E242" s="13"/>
      <c r="F242" s="13"/>
      <c r="G242" s="13"/>
      <c r="H242" s="13"/>
    </row>
    <row r="243" spans="5:8" ht="15">
      <c r="E243" s="13"/>
      <c r="F243" s="13"/>
      <c r="G243" s="13"/>
      <c r="H243" s="13"/>
    </row>
    <row r="244" spans="5:8" ht="15">
      <c r="E244" s="13"/>
      <c r="F244" s="13"/>
      <c r="G244" s="13"/>
      <c r="H244" s="13"/>
    </row>
    <row r="245" spans="5:8" ht="15">
      <c r="E245" s="13"/>
      <c r="F245" s="13"/>
      <c r="G245" s="13"/>
      <c r="H245" s="13"/>
    </row>
    <row r="246" spans="5:8" ht="15">
      <c r="E246" s="13"/>
      <c r="F246" s="13"/>
      <c r="G246" s="13"/>
      <c r="H246" s="13"/>
    </row>
    <row r="247" spans="5:8" ht="15">
      <c r="E247" s="13"/>
      <c r="F247" s="13"/>
      <c r="G247" s="13"/>
      <c r="H247" s="13"/>
    </row>
    <row r="248" spans="5:8" ht="15">
      <c r="E248" s="13"/>
      <c r="F248" s="13"/>
      <c r="G248" s="13"/>
      <c r="H248" s="13"/>
    </row>
    <row r="249" spans="5:8" ht="15">
      <c r="E249" s="13"/>
      <c r="F249" s="13"/>
      <c r="G249" s="13"/>
      <c r="H249" s="13"/>
    </row>
    <row r="250" spans="5:8" ht="15">
      <c r="E250" s="13"/>
      <c r="F250" s="13"/>
      <c r="G250" s="13"/>
      <c r="H250" s="13"/>
    </row>
    <row r="251" spans="5:8" ht="15">
      <c r="E251" s="13"/>
      <c r="F251" s="13"/>
      <c r="G251" s="13"/>
      <c r="H251" s="13"/>
    </row>
    <row r="252" spans="5:8" ht="15">
      <c r="E252" s="13"/>
      <c r="F252" s="13"/>
      <c r="G252" s="13"/>
      <c r="H252" s="13"/>
    </row>
    <row r="253" spans="5:8" ht="15">
      <c r="E253" s="13"/>
      <c r="F253" s="13"/>
      <c r="G253" s="13"/>
      <c r="H253" s="13"/>
    </row>
    <row r="254" spans="5:8" ht="15">
      <c r="E254" s="13"/>
      <c r="F254" s="13"/>
      <c r="G254" s="13"/>
      <c r="H254" s="13"/>
    </row>
    <row r="255" spans="5:8" ht="15">
      <c r="E255" s="13"/>
      <c r="F255" s="13"/>
      <c r="G255" s="13"/>
      <c r="H255" s="13"/>
    </row>
    <row r="256" spans="5:8" ht="15">
      <c r="E256" s="13"/>
      <c r="F256" s="13"/>
      <c r="G256" s="13"/>
      <c r="H256" s="13"/>
    </row>
    <row r="257" spans="5:8" ht="15">
      <c r="E257" s="13"/>
      <c r="F257" s="13"/>
      <c r="G257" s="13"/>
      <c r="H257" s="13"/>
    </row>
    <row r="258" spans="5:8" ht="15">
      <c r="E258" s="13"/>
      <c r="F258" s="13"/>
      <c r="G258" s="13"/>
      <c r="H258" s="13"/>
    </row>
    <row r="259" spans="5:8" ht="15">
      <c r="E259" s="13"/>
      <c r="F259" s="13"/>
      <c r="G259" s="13"/>
      <c r="H259" s="13"/>
    </row>
    <row r="260" spans="5:8" ht="15">
      <c r="E260" s="13"/>
      <c r="F260" s="13"/>
      <c r="G260" s="13"/>
      <c r="H260" s="13"/>
    </row>
    <row r="261" spans="5:8" ht="15">
      <c r="E261" s="13"/>
      <c r="F261" s="13"/>
      <c r="G261" s="13"/>
      <c r="H261" s="13"/>
    </row>
    <row r="262" spans="5:8" ht="15">
      <c r="E262" s="13"/>
      <c r="F262" s="13"/>
      <c r="G262" s="13"/>
      <c r="H262" s="13"/>
    </row>
    <row r="263" spans="5:8" ht="15">
      <c r="E263" s="13"/>
      <c r="F263" s="13"/>
      <c r="G263" s="13"/>
      <c r="H263" s="13"/>
    </row>
    <row r="264" spans="5:8" ht="15">
      <c r="E264" s="13"/>
      <c r="F264" s="13"/>
      <c r="G264" s="13"/>
      <c r="H264" s="13"/>
    </row>
    <row r="265" spans="5:8" ht="15">
      <c r="E265" s="13"/>
      <c r="F265" s="13"/>
      <c r="G265" s="13"/>
      <c r="H265" s="13"/>
    </row>
    <row r="266" spans="5:8" ht="15">
      <c r="E266" s="13"/>
      <c r="F266" s="13"/>
      <c r="G266" s="13"/>
      <c r="H266" s="13"/>
    </row>
    <row r="267" spans="5:8" ht="15">
      <c r="E267" s="13"/>
      <c r="F267" s="13"/>
      <c r="G267" s="13"/>
      <c r="H267" s="13"/>
    </row>
    <row r="268" spans="5:8" ht="15">
      <c r="E268" s="13"/>
      <c r="F268" s="13"/>
      <c r="G268" s="13"/>
      <c r="H268" s="13"/>
    </row>
    <row r="269" spans="5:8" ht="15">
      <c r="E269" s="13"/>
      <c r="F269" s="13"/>
      <c r="G269" s="13"/>
      <c r="H269" s="13"/>
    </row>
    <row r="270" spans="5:8" ht="15">
      <c r="E270" s="13"/>
      <c r="F270" s="13"/>
      <c r="G270" s="13"/>
      <c r="H270" s="13"/>
    </row>
    <row r="271" spans="5:8" ht="15">
      <c r="E271" s="13"/>
      <c r="F271" s="13"/>
      <c r="G271" s="13"/>
      <c r="H271" s="13"/>
    </row>
    <row r="272" spans="5:8" ht="15">
      <c r="E272" s="13"/>
      <c r="F272" s="13"/>
      <c r="G272" s="13"/>
      <c r="H272" s="13"/>
    </row>
    <row r="273" spans="5:8" ht="15">
      <c r="E273" s="13"/>
      <c r="F273" s="13"/>
      <c r="G273" s="13"/>
      <c r="H273" s="13"/>
    </row>
    <row r="274" spans="5:8" ht="15">
      <c r="E274" s="13"/>
      <c r="F274" s="13"/>
      <c r="G274" s="13"/>
      <c r="H274" s="13"/>
    </row>
  </sheetData>
  <sheetProtection/>
  <mergeCells count="10">
    <mergeCell ref="A120:I120"/>
    <mergeCell ref="A122:B122"/>
    <mergeCell ref="A4:B4"/>
    <mergeCell ref="C1:I1"/>
    <mergeCell ref="C2:I2"/>
    <mergeCell ref="C6:I6"/>
    <mergeCell ref="C3:I3"/>
    <mergeCell ref="C4:I4"/>
    <mergeCell ref="A1:B1"/>
    <mergeCell ref="A2:B2"/>
  </mergeCells>
  <printOptions horizontalCentered="1"/>
  <pageMargins left="0.1968503937007874" right="0.1968503937007874" top="0.984251968503937" bottom="0.8661417322834646" header="0.5118110236220472" footer="0.5118110236220472"/>
  <pageSetup horizontalDpi="600" verticalDpi="600" orientation="portrait" scale="90" r:id="rId2"/>
  <headerFooter alignWithMargins="0">
    <oddHeader>&amp;L&amp;G&amp;C&amp;"Arial,Bold"DEVIS - MISE EN MARCHÉ
&amp;A</oddHeader>
    <oddFooter>&amp;L&amp;8Téléfilm Canada - Modèle de devis standard - Mise en marché - Version 1.1 - avril 2017&amp;R&amp;8Page &amp;P</oddFooter>
  </headerFooter>
  <rowBreaks count="1" manualBreakCount="1">
    <brk id="121" max="255" man="1"/>
  </rowBreaks>
  <ignoredErrors>
    <ignoredError sqref="H119 H122 H109" evalError="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Telefilm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pepin</dc:creator>
  <cp:keywords/>
  <dc:description/>
  <cp:lastModifiedBy>Kedir, Khadidja (MTL)</cp:lastModifiedBy>
  <cp:lastPrinted>2017-01-12T18:29:04Z</cp:lastPrinted>
  <dcterms:created xsi:type="dcterms:W3CDTF">2007-04-04T17:34:25Z</dcterms:created>
  <dcterms:modified xsi:type="dcterms:W3CDTF">2020-04-24T15:06:37Z</dcterms:modified>
  <cp:category/>
  <cp:version/>
  <cp:contentType/>
  <cp:contentStatus/>
</cp:coreProperties>
</file>