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29"/>
  <workbookPr defaultThemeVersion="166925"/>
  <mc:AlternateContent xmlns:mc="http://schemas.openxmlformats.org/markup-compatibility/2006">
    <mc:Choice Requires="x15">
      <x15ac:absPath xmlns:x15ac="http://schemas.microsoft.com/office/spreadsheetml/2010/11/ac" url="https://telefilm.sharepoint.com/sites/P2021-03_RelancedesprogrammesTFC/Documents partages/"/>
    </mc:Choice>
  </mc:AlternateContent>
  <xr:revisionPtr revIDLastSave="0" documentId="8_{460C9C99-A049-4A1D-8CA2-08D8A59D4A3F}" xr6:coauthVersionLast="47" xr6:coauthVersionMax="47" xr10:uidLastSave="{00000000-0000-0000-0000-000000000000}"/>
  <bookViews>
    <workbookView xWindow="19090" yWindow="-110" windowWidth="19420" windowHeight="10420" xr2:uid="{00000000-000D-0000-FFFF-FFFF00000000}"/>
  </bookViews>
  <sheets>
    <sheet name="Activity Report" sheetId="1" r:id="rId1"/>
  </sheets>
  <definedNames>
    <definedName name="_xlnm.Print_Area" localSheetId="0">'Activity Report'!$A$1:$K$144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9" i="1" l="1"/>
  <c r="H78" i="1"/>
  <c r="H75" i="1"/>
  <c r="H74" i="1"/>
  <c r="G85" i="1" l="1"/>
  <c r="E121" i="1"/>
  <c r="F121" i="1"/>
  <c r="G121" i="1"/>
  <c r="H121" i="1"/>
  <c r="F76" i="1"/>
  <c r="G78" i="1" s="1"/>
  <c r="G74" i="1" l="1"/>
  <c r="G75" i="1"/>
  <c r="G77" i="1"/>
  <c r="G73" i="1"/>
  <c r="G79" i="1"/>
  <c r="G67" i="1"/>
  <c r="G80" i="1" l="1"/>
  <c r="F80" i="1" l="1"/>
  <c r="H73" i="1"/>
  <c r="H76" i="1" s="1"/>
  <c r="H77" i="1"/>
  <c r="I78" i="1" l="1"/>
  <c r="I79" i="1"/>
  <c r="I77" i="1"/>
  <c r="I75" i="1"/>
  <c r="I73" i="1"/>
  <c r="I74" i="1"/>
  <c r="H80" i="1"/>
  <c r="G47" i="1"/>
  <c r="I80" i="1" l="1"/>
  <c r="I76" i="1"/>
  <c r="I118" i="1"/>
  <c r="I119" i="1"/>
  <c r="I120" i="1"/>
  <c r="I121" i="1" l="1"/>
  <c r="G76" i="1" l="1"/>
  <c r="J109" i="1"/>
  <c r="G56" i="1" l="1"/>
  <c r="G52" i="1"/>
  <c r="G53" i="1" s="1"/>
  <c r="G57" i="1" l="1"/>
  <c r="J112" i="1" l="1"/>
  <c r="J110" i="1"/>
  <c r="J111" i="1"/>
</calcChain>
</file>

<file path=xl/sharedStrings.xml><?xml version="1.0" encoding="utf-8"?>
<sst xmlns="http://schemas.openxmlformats.org/spreadsheetml/2006/main" count="113" uniqueCount="109">
  <si>
    <t>Activity Report</t>
  </si>
  <si>
    <t>Promotion Program</t>
  </si>
  <si>
    <t>This report does not require external validation; however, in accordance with Telefilm Canada’s applicable rights and requirements of all its programs, Telefilm Canada reserves the right to conduct an audit of this information.</t>
  </si>
  <si>
    <t>This report must be completed and submitted within 90 days of completion of the Activity</t>
  </si>
  <si>
    <t>1. IDENTIFICATION</t>
  </si>
  <si>
    <r>
      <t xml:space="preserve">Title of the Activity:
</t>
    </r>
    <r>
      <rPr>
        <sz val="9"/>
        <color theme="1"/>
        <rFont val="Arial"/>
        <family val="2"/>
      </rPr>
      <t>(please refer to the title indicated in your Telefilm Agreement)</t>
    </r>
  </si>
  <si>
    <t>Name of Applicant:</t>
  </si>
  <si>
    <t>Year:</t>
  </si>
  <si>
    <t>File #:</t>
  </si>
  <si>
    <t>Primary Contact Person:</t>
  </si>
  <si>
    <t>Email Address:</t>
  </si>
  <si>
    <t>2. ACTIVITY CATEGORY</t>
  </si>
  <si>
    <t>Please select the category that best suits your Activity (as indicated in your Telefilm Agreement):</t>
  </si>
  <si>
    <t>Canadian festival and market</t>
  </si>
  <si>
    <t>Awards ceremonies</t>
  </si>
  <si>
    <t>Distribution networks</t>
  </si>
  <si>
    <t>Conference</t>
  </si>
  <si>
    <t>Promotion and recognition support</t>
  </si>
  <si>
    <t xml:space="preserve">Other </t>
  </si>
  <si>
    <r>
      <t xml:space="preserve">3. ACTIVITY RESULTS/EVALUATION </t>
    </r>
    <r>
      <rPr>
        <b/>
        <sz val="9"/>
        <color theme="8" tint="0.39997558519241921"/>
        <rFont val="Arial"/>
        <family val="2"/>
      </rPr>
      <t>(All applicants)</t>
    </r>
  </si>
  <si>
    <t>Please briefly describe the Activity as it was delivered and how it met the following evaluation criteria:</t>
  </si>
  <si>
    <t>The quality and recognition of the Activity: team expertise, visibility, reach and impact at the regional, national, and/or international levels (e.g. market interest, audience size and evolution, recognition and attendance by Canadian industry professionals);</t>
  </si>
  <si>
    <t>The innovative and competitive nature of the Activity in terms of content and programming, promotion and visibility, leveraging of digital platforms, income model, etc.;</t>
  </si>
  <si>
    <t>Specific actions displayed in support of Canadian content and talent promotion, including for film festivals, visibility and promotional activities aimed at the general public: awards/category centered on Canadian cinema, Canadian film opening or closing the festival, large public promotional event (a tribute, a particular theme, etc.).</t>
  </si>
  <si>
    <t>For this edition, what percentage of the Activity was held online?</t>
  </si>
  <si>
    <t>For this edition, what percentage of the Activity was held in a physical space?</t>
  </si>
  <si>
    <r>
      <t xml:space="preserve">4.A)  ATTENDANCE AND AUDIENCE  </t>
    </r>
    <r>
      <rPr>
        <b/>
        <sz val="9"/>
        <color theme="8" tint="0.39997558519241921"/>
        <rFont val="Arial"/>
        <family val="2"/>
      </rPr>
      <t>(All Festivals, Award Ceremonies and Alternative Distribution Networks)</t>
    </r>
  </si>
  <si>
    <r>
      <t xml:space="preserve">Number of tickets sold to </t>
    </r>
    <r>
      <rPr>
        <b/>
        <sz val="9"/>
        <color theme="1"/>
        <rFont val="Arial"/>
        <family val="2"/>
      </rPr>
      <t>Canadian</t>
    </r>
    <r>
      <rPr>
        <sz val="9"/>
        <color theme="1"/>
        <rFont val="Arial"/>
        <family val="2"/>
      </rPr>
      <t xml:space="preserve"> film screenings </t>
    </r>
  </si>
  <si>
    <r>
      <t xml:space="preserve">Number of complimentary tickets/passes for </t>
    </r>
    <r>
      <rPr>
        <b/>
        <sz val="9"/>
        <color theme="1"/>
        <rFont val="Arial"/>
        <family val="2"/>
      </rPr>
      <t>Canadian</t>
    </r>
    <r>
      <rPr>
        <sz val="9"/>
        <color theme="1"/>
        <rFont val="Arial"/>
        <family val="2"/>
      </rPr>
      <t xml:space="preserve"> film screenings</t>
    </r>
  </si>
  <si>
    <r>
      <t xml:space="preserve">Number of tickets sold to all </t>
    </r>
    <r>
      <rPr>
        <b/>
        <sz val="9"/>
        <rFont val="Arial"/>
        <family val="2"/>
      </rPr>
      <t>Canadian</t>
    </r>
    <r>
      <rPr>
        <sz val="9"/>
        <rFont val="Arial"/>
        <family val="2"/>
      </rPr>
      <t xml:space="preserve"> viewing of content created for other digital platforms* </t>
    </r>
  </si>
  <si>
    <r>
      <t>Number of complimentary tickets/passes</t>
    </r>
    <r>
      <rPr>
        <i/>
        <sz val="9"/>
        <color theme="1"/>
        <rFont val="Arial"/>
        <family val="2"/>
      </rPr>
      <t xml:space="preserve"> </t>
    </r>
    <r>
      <rPr>
        <sz val="9"/>
        <color theme="1"/>
        <rFont val="Arial"/>
        <family val="2"/>
      </rPr>
      <t xml:space="preserve">for </t>
    </r>
    <r>
      <rPr>
        <b/>
        <sz val="9"/>
        <color theme="1"/>
        <rFont val="Arial"/>
        <family val="2"/>
      </rPr>
      <t>Canadian</t>
    </r>
    <r>
      <rPr>
        <sz val="9"/>
        <color theme="1"/>
        <rFont val="Arial"/>
        <family val="2"/>
      </rPr>
      <t xml:space="preserve"> viewing of content on other digital platforms* </t>
    </r>
  </si>
  <si>
    <t>TOTAL Canadian attendance/audience:</t>
  </si>
  <si>
    <t>Number of tickets sold to all film screenings</t>
  </si>
  <si>
    <t>Number of complimentary tickets/passes for all film screenings</t>
  </si>
  <si>
    <t xml:space="preserve">Number of tickets sold to viewing of all content created for other digital platforms* </t>
  </si>
  <si>
    <r>
      <t>Number of complimentary tickets/passes</t>
    </r>
    <r>
      <rPr>
        <i/>
        <sz val="9"/>
        <color theme="1"/>
        <rFont val="Arial"/>
        <family val="2"/>
      </rPr>
      <t xml:space="preserve"> </t>
    </r>
    <r>
      <rPr>
        <sz val="9"/>
        <color theme="1"/>
        <rFont val="Arial"/>
        <family val="2"/>
      </rPr>
      <t xml:space="preserve">for viewing of content created for other digital platforms* </t>
    </r>
  </si>
  <si>
    <t>TOTAL film screenings attendance/audience:</t>
  </si>
  <si>
    <t>TOTAL % attendance of Canadian screenings on all screenings</t>
  </si>
  <si>
    <t>Number of tickets sold to non-screen based activities**</t>
  </si>
  <si>
    <t>Number of complimentary tickets/passes for non-screen based activities**</t>
  </si>
  <si>
    <t>TOTAL non-screen based activities attendance</t>
  </si>
  <si>
    <t>TOTAL Activity attendance at all screenings and non-screening events</t>
  </si>
  <si>
    <t>*Other digital platforms refers to any method of disseminating and/or receiving content electronically via screen-based technology (i.e.: television, mobile, VOD, on-line/web, Virtual Reality, etc.)</t>
  </si>
  <si>
    <t>**For instance: workshops, panels, targeted networking activities, etc. that are aligned with the core mandate of the Activity.</t>
  </si>
  <si>
    <r>
      <t xml:space="preserve">4. B) ATTENDANCE AND PARTICIPANTS </t>
    </r>
    <r>
      <rPr>
        <b/>
        <sz val="9"/>
        <color theme="8" tint="0.39997558519241921"/>
        <rFont val="Arial"/>
        <family val="2"/>
      </rPr>
      <t xml:space="preserve"> (Conferences)</t>
    </r>
  </si>
  <si>
    <t>Does your conference have a marketplace component (Y/N) *  see definition below</t>
  </si>
  <si>
    <t>Number of paid delegates</t>
  </si>
  <si>
    <t>Number of complimentary delegates</t>
  </si>
  <si>
    <t>TOTAL number of delegates</t>
  </si>
  <si>
    <t>* A marketplace component (national or international) provides Canadian filmmakers with a structured environment to meet with potential distributors, broadcasters, and coproduction producing partners from non-Canadian countries.</t>
  </si>
  <si>
    <r>
      <t xml:space="preserve">5. A) NUMBER OF FILMS </t>
    </r>
    <r>
      <rPr>
        <b/>
        <sz val="9"/>
        <color theme="8" tint="0.39997558519241921"/>
        <rFont val="Arial"/>
        <family val="2"/>
      </rPr>
      <t>(All Festivals, Award Ceremonies and Alternative Distribution Networks)</t>
    </r>
  </si>
  <si>
    <t>What</t>
  </si>
  <si>
    <t>How many</t>
  </si>
  <si>
    <t>% of total program</t>
  </si>
  <si>
    <t>Feature equivalent</t>
  </si>
  <si>
    <t>Feature equivalent % of total program</t>
  </si>
  <si>
    <r>
      <t xml:space="preserve">Number of feature films </t>
    </r>
    <r>
      <rPr>
        <sz val="8"/>
        <color theme="1"/>
        <rFont val="Arial"/>
        <family val="2"/>
      </rPr>
      <t xml:space="preserve">(75 mins or longer) </t>
    </r>
    <r>
      <rPr>
        <sz val="9"/>
        <color theme="1"/>
        <rFont val="Arial"/>
        <family val="2"/>
      </rPr>
      <t>(all genres and countries of origin)</t>
    </r>
  </si>
  <si>
    <r>
      <t>Number of mid-length films (</t>
    </r>
    <r>
      <rPr>
        <sz val="8"/>
        <color theme="1"/>
        <rFont val="Arial"/>
        <family val="2"/>
      </rPr>
      <t>between 30 &amp; 74 minutes)</t>
    </r>
    <r>
      <rPr>
        <sz val="9"/>
        <color theme="1"/>
        <rFont val="Arial"/>
        <family val="2"/>
      </rPr>
      <t xml:space="preserve">
(all genres and countries of origin)</t>
    </r>
  </si>
  <si>
    <r>
      <t>Number of short films (</t>
    </r>
    <r>
      <rPr>
        <sz val="8"/>
        <color theme="1"/>
        <rFont val="Arial"/>
        <family val="2"/>
      </rPr>
      <t>less than 30 minutes</t>
    </r>
    <r>
      <rPr>
        <sz val="9"/>
        <color theme="1"/>
        <rFont val="Arial"/>
        <family val="2"/>
      </rPr>
      <t>)
(all genres and countries of origin)</t>
    </r>
  </si>
  <si>
    <t>Total number of films in program</t>
  </si>
  <si>
    <r>
      <t xml:space="preserve">Number of </t>
    </r>
    <r>
      <rPr>
        <b/>
        <sz val="9"/>
        <color theme="1"/>
        <rFont val="Arial"/>
        <family val="2"/>
      </rPr>
      <t>Canadian</t>
    </r>
    <r>
      <rPr>
        <sz val="9"/>
        <color theme="1"/>
        <rFont val="Arial"/>
        <family val="2"/>
      </rPr>
      <t xml:space="preserve"> feature films *</t>
    </r>
    <r>
      <rPr>
        <sz val="8"/>
        <color theme="1"/>
        <rFont val="Arial"/>
        <family val="2"/>
      </rPr>
      <t xml:space="preserve">(75 mins or longer) </t>
    </r>
  </si>
  <si>
    <r>
      <t xml:space="preserve">Number of </t>
    </r>
    <r>
      <rPr>
        <b/>
        <sz val="9"/>
        <color theme="1"/>
        <rFont val="Arial"/>
        <family val="2"/>
      </rPr>
      <t>Canadian</t>
    </r>
    <r>
      <rPr>
        <sz val="9"/>
        <color theme="1"/>
        <rFont val="Arial"/>
        <family val="2"/>
      </rPr>
      <t xml:space="preserve"> mid-length films* </t>
    </r>
    <r>
      <rPr>
        <sz val="8"/>
        <color theme="1"/>
        <rFont val="Arial"/>
        <family val="2"/>
      </rPr>
      <t xml:space="preserve">(between 30 &amp; 74 minutes) </t>
    </r>
  </si>
  <si>
    <r>
      <t xml:space="preserve">Number of </t>
    </r>
    <r>
      <rPr>
        <b/>
        <sz val="9"/>
        <color theme="1"/>
        <rFont val="Arial"/>
        <family val="2"/>
      </rPr>
      <t xml:space="preserve">Canadian </t>
    </r>
    <r>
      <rPr>
        <sz val="9"/>
        <color theme="1"/>
        <rFont val="Arial"/>
        <family val="2"/>
      </rPr>
      <t>short films*</t>
    </r>
    <r>
      <rPr>
        <sz val="8"/>
        <color theme="1"/>
        <rFont val="Arial"/>
        <family val="2"/>
      </rPr>
      <t xml:space="preserve"> (less than 30 minutes)</t>
    </r>
  </si>
  <si>
    <t>Total number of Canadian works*</t>
  </si>
  <si>
    <t>*See FAQs for more details on what can be considered as Canadian works</t>
  </si>
  <si>
    <r>
      <t xml:space="preserve">5. B) OTHER DIGITAL PLATFORMS*  </t>
    </r>
    <r>
      <rPr>
        <b/>
        <sz val="9"/>
        <color theme="8" tint="0.39997558519241921"/>
        <rFont val="Arial"/>
        <family val="2"/>
      </rPr>
      <t>(All Festivals, Awards Ceremonies and Alternative Distribution Networks)</t>
    </r>
  </si>
  <si>
    <t>Number of Other Digital Platform content pieces screened</t>
  </si>
  <si>
    <r>
      <t xml:space="preserve">Number of </t>
    </r>
    <r>
      <rPr>
        <b/>
        <sz val="9"/>
        <color theme="1"/>
        <rFont val="Arial"/>
        <family val="2"/>
      </rPr>
      <t>Canadian</t>
    </r>
    <r>
      <rPr>
        <sz val="9"/>
        <color theme="1"/>
        <rFont val="Arial"/>
        <family val="2"/>
      </rPr>
      <t xml:space="preserve"> Other Digital Platform content pieces screened </t>
    </r>
  </si>
  <si>
    <r>
      <t xml:space="preserve">6. CANADIAN FILM TALENT PRESENT DURING THE ACTIVITY </t>
    </r>
    <r>
      <rPr>
        <b/>
        <sz val="9"/>
        <color theme="8" tint="0.39997558519241921"/>
        <rFont val="Arial"/>
        <family val="2"/>
      </rPr>
      <t>(All applicants if applicable)</t>
    </r>
  </si>
  <si>
    <t>Name</t>
  </si>
  <si>
    <t>Title of film/content</t>
  </si>
  <si>
    <r>
      <t xml:space="preserve">Event </t>
    </r>
    <r>
      <rPr>
        <sz val="9"/>
        <color theme="1"/>
        <rFont val="Arial"/>
        <family val="2"/>
      </rPr>
      <t>(e.g. opening night Gala, Q+A following screening, industry panel, etc…)</t>
    </r>
  </si>
  <si>
    <t xml:space="preserve">7. UNDER-REPRESENTED GROUPS </t>
  </si>
  <si>
    <t xml:space="preserve">Is your Activity's CORE MANDATE to showcase and promote works of creators from underrepresented groups* who have not historically had equitable access to industry opportunities? </t>
  </si>
  <si>
    <r>
      <t xml:space="preserve">* </t>
    </r>
    <r>
      <rPr>
        <sz val="9"/>
        <rFont val="Arial"/>
        <family val="2"/>
      </rPr>
      <t xml:space="preserve">For the purposes of the Promotion Program, Telefilm considers the following groups to be underrepresented in the audiovisual industry: Black and People of Colour, Members of the LGBTQ2+ Community, Persons with disabilities, Women, Indigenous, and Members of Official Language Minority Communities. </t>
    </r>
    <r>
      <rPr>
        <b/>
        <sz val="9"/>
        <rFont val="Arial"/>
        <family val="2"/>
      </rPr>
      <t xml:space="preserve">
</t>
    </r>
  </si>
  <si>
    <t xml:space="preserve">YES
</t>
  </si>
  <si>
    <r>
      <rPr>
        <b/>
        <sz val="9"/>
        <color theme="1"/>
        <rFont val="Arial"/>
        <family val="2"/>
      </rPr>
      <t>NO</t>
    </r>
    <r>
      <rPr>
        <sz val="9"/>
        <color theme="1"/>
        <rFont val="Arial"/>
        <family val="2"/>
      </rPr>
      <t xml:space="preserve">
</t>
    </r>
  </si>
  <si>
    <t xml:space="preserve">8. A) WEB &amp; SOCIAL MEDIA IMPACT </t>
  </si>
  <si>
    <t>WEBSITE</t>
  </si>
  <si>
    <t>FACEBOOK</t>
  </si>
  <si>
    <t>TWITTER</t>
  </si>
  <si>
    <t>YOUTUBE</t>
  </si>
  <si>
    <t>INSTAGRAM</t>
  </si>
  <si>
    <t>Total</t>
  </si>
  <si>
    <t>9. A1) Number of visits/sessions (NOT unique visitors/users or pageviews) for the 4 weeks around your Activity on your Website (including week of the event, other 3 weeks at your discretion)</t>
  </si>
  <si>
    <t>9.A2) Total social media fans/followers</t>
  </si>
  <si>
    <t>9.A3) Number of engagement actions on your festivals social media channels (likes, comments, shares, retweets) for the 4 weeks around your Activity</t>
  </si>
  <si>
    <t xml:space="preserve">9.A4) Total video views on YouTube, Vimeo, Facebook, Instagram, and, Twitter over the last 12 month period 
</t>
  </si>
  <si>
    <t xml:space="preserve">* All of these datasets should be available from the analytics tools of the various platforms. Please refer to the platform's policies for more details. </t>
  </si>
  <si>
    <t>8. B) MEDIA COVERAGE</t>
  </si>
  <si>
    <t>Media Coverage</t>
  </si>
  <si>
    <t>RADIO</t>
  </si>
  <si>
    <t>TV</t>
  </si>
  <si>
    <t>NEWSPAPER</t>
  </si>
  <si>
    <t>ONLINE MAGAZINES/EZINES</t>
  </si>
  <si>
    <r>
      <t xml:space="preserve">9.B1) Number of </t>
    </r>
    <r>
      <rPr>
        <b/>
        <sz val="9"/>
        <rFont val="Arial"/>
        <family val="2"/>
      </rPr>
      <t>local</t>
    </r>
    <r>
      <rPr>
        <sz val="9"/>
        <rFont val="Arial"/>
        <family val="2"/>
      </rPr>
      <t xml:space="preserve"> radio, tv, newspaper,online magazine/ezine articles for the 4 weeks around your event (including week of the event, other 3 weeks at your discretion)</t>
    </r>
  </si>
  <si>
    <r>
      <t xml:space="preserve">9. B2) Number of </t>
    </r>
    <r>
      <rPr>
        <b/>
        <sz val="9"/>
        <rFont val="Arial"/>
        <family val="2"/>
      </rPr>
      <t>national</t>
    </r>
    <r>
      <rPr>
        <sz val="9"/>
        <rFont val="Arial"/>
        <family val="2"/>
      </rPr>
      <t xml:space="preserve"> radio, tv, newspaper,online magazine/ezine articles for the 4 weeks around your event (including week of the event, other 3 weeks at your discretion)</t>
    </r>
  </si>
  <si>
    <r>
      <t xml:space="preserve">9. B3) Number of </t>
    </r>
    <r>
      <rPr>
        <b/>
        <sz val="9"/>
        <rFont val="Arial"/>
        <family val="2"/>
      </rPr>
      <t>international</t>
    </r>
    <r>
      <rPr>
        <sz val="9"/>
        <rFont val="Arial"/>
        <family val="2"/>
      </rPr>
      <t xml:space="preserve"> radio, tv, newspaper,online magazine/ezine articles for the 4 weeks around your event (including week of the event, other 3 weeks at your discretion)</t>
    </r>
  </si>
  <si>
    <t>Add sample media coverage hyperlinks, as applicable:</t>
  </si>
  <si>
    <r>
      <t xml:space="preserve">9. SIGNATURE OF THE APPLICANT </t>
    </r>
    <r>
      <rPr>
        <b/>
        <sz val="9"/>
        <color theme="8" tint="0.39997558519241921"/>
        <rFont val="Arial"/>
        <family val="2"/>
      </rPr>
      <t>(All applicants)</t>
    </r>
  </si>
  <si>
    <t xml:space="preserve">The undersigned hereby solemnly declares and warrants that the information submitted herein is accurate, true and complete, and makes this solemn declaration knowing that it is of the same force and effect as if made under oath.
</t>
  </si>
  <si>
    <t>Signature of Applicant:</t>
  </si>
  <si>
    <t>Duly authorized representative of the Applicant</t>
  </si>
  <si>
    <t>(please print)</t>
  </si>
  <si>
    <t>Title:</t>
  </si>
  <si>
    <t>Date:</t>
  </si>
  <si>
    <t>Y</t>
  </si>
  <si>
    <t>M</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</si>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</sst>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8">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name val="Arial"/>
      <family val="2"/>
    </font>
    <font>
      <b/>
      <sz val="14"/>
      <name val="Arial"/>
      <family val="2"/>
    </font>
    <font>
      <sz val="9"/>
      <name val="Arial"/>
      <family val="2"/>
    </font>
    <font>
      <i/>
      <sz val="9"/>
      <name val="Arial"/>
      <family val="2"/>
    </font>
    <font>
      <b/>
      <sz val="9"/>
      <color theme="0"/>
      <name val="Arial"/>
      <family val="2"/>
    </font>
    <font>
      <b/>
      <sz val="9"/>
      <color rgb="FFFF0000"/>
      <name val="Arial"/>
      <family val="2"/>
    </font>
    <font>
      <sz val="8"/>
      <color theme="1"/>
      <name val="Arial"/>
      <family val="2"/>
    </font>
    <font>
      <b/>
      <sz val="9"/>
      <color theme="1"/>
      <name val="Arial"/>
      <family val="2"/>
    </font>
    <font>
      <sz val="9"/>
      <color theme="1"/>
      <name val="Arial"/>
      <family val="2"/>
    </font>
    <font>
      <i/>
      <sz val="14"/>
      <name val="Arial"/>
      <family val="2"/>
    </font>
    <font>
      <sz val="8"/>
      <color theme="1"/>
      <name val="Calibri"/>
      <family val="2"/>
      <scheme val="minor"/>
    </font>
    <font>
      <sz val="9"/>
      <color rgb="FFFFFFCC"/>
      <name val="Arial"/>
      <family val="2"/>
    </font>
    <font>
      <sz val="9"/>
      <color theme="1"/>
      <name val="Calibri"/>
      <family val="2"/>
      <scheme val="minor"/>
    </font>
    <font>
      <b/>
      <sz val="9"/>
      <color theme="1"/>
      <name val="Calibri"/>
      <family val="2"/>
      <scheme val="minor"/>
    </font>
    <font>
      <sz val="9"/>
      <color rgb="FFFFFFCC"/>
      <name val="Calibri"/>
      <family val="2"/>
      <scheme val="minor"/>
    </font>
    <font>
      <i/>
      <sz val="9"/>
      <color theme="1"/>
      <name val="Arial"/>
      <family val="2"/>
    </font>
    <font>
      <b/>
      <sz val="9"/>
      <color theme="8" tint="0.39997558519241921"/>
      <name val="Arial"/>
      <family val="2"/>
    </font>
    <font>
      <sz val="9"/>
      <color rgb="FFFF0000"/>
      <name val="Arial"/>
      <family val="2"/>
    </font>
    <font>
      <sz val="11"/>
      <color theme="1"/>
      <name val="Calibri"/>
      <family val="2"/>
      <scheme val="minor"/>
    </font>
    <font>
      <sz val="9"/>
      <color theme="9" tint="-0.249977111117893"/>
      <name val="Arial"/>
      <family val="2"/>
    </font>
    <font>
      <b/>
      <sz val="9"/>
      <color theme="9" tint="-0.249977111117893"/>
      <name val="Arial"/>
      <family val="2"/>
    </font>
    <font>
      <b/>
      <sz val="9"/>
      <name val="Arial"/>
      <family val="2"/>
    </font>
    <font>
      <sz val="8"/>
      <name val="Arial"/>
      <family val="2"/>
    </font>
    <font>
      <sz val="11"/>
      <name val="Calibri"/>
      <family val="2"/>
      <scheme val="minor"/>
    </font>
  </fonts>
  <fills count="7">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3" fillId="0" borderId="0"/>
    <xf numFmtId="9" fontId="3"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cellStyleXfs>
  <cellXfs count="140">
    <xf numFmtId="0" fontId="0" fillId="0" borderId="0" xfId="0"/>
    <xf numFmtId="0" fontId="5" fillId="0" borderId="0" xfId="1" applyFont="1" applyAlignment="1">
      <alignment horizontal="right"/>
    </xf>
    <xf numFmtId="0" fontId="12" fillId="0" borderId="0" xfId="0" applyFont="1"/>
    <xf numFmtId="0" fontId="13" fillId="0" borderId="0" xfId="1" applyFont="1" applyAlignment="1">
      <alignment horizontal="right"/>
    </xf>
    <xf numFmtId="0" fontId="11" fillId="0" borderId="0" xfId="0" applyFont="1"/>
    <xf numFmtId="0" fontId="11" fillId="0" borderId="4" xfId="0" applyFont="1" applyBorder="1" applyAlignment="1">
      <alignment horizontal="center" vertical="center" wrapText="1"/>
    </xf>
    <xf numFmtId="0" fontId="11" fillId="0" borderId="4" xfId="0" applyFont="1" applyBorder="1" applyAlignment="1">
      <alignment horizontal="left" vertical="center"/>
    </xf>
    <xf numFmtId="0" fontId="6" fillId="0" borderId="0" xfId="3" applyFont="1"/>
    <xf numFmtId="0" fontId="6" fillId="0" borderId="0" xfId="3" applyFont="1" applyAlignment="1">
      <alignment wrapText="1"/>
    </xf>
    <xf numFmtId="0" fontId="7" fillId="0" borderId="0" xfId="3" applyFont="1" applyAlignment="1">
      <alignment wrapText="1"/>
    </xf>
    <xf numFmtId="0" fontId="6" fillId="2" borderId="1" xfId="3" applyFont="1" applyFill="1" applyBorder="1" applyAlignment="1" applyProtection="1">
      <alignment horizontal="center"/>
      <protection locked="0"/>
    </xf>
    <xf numFmtId="0" fontId="6" fillId="0" borderId="0" xfId="3" applyFont="1" applyAlignment="1">
      <alignment horizontal="right"/>
    </xf>
    <xf numFmtId="0" fontId="6" fillId="0" borderId="0" xfId="3" applyFont="1" applyAlignment="1">
      <alignment horizontal="center"/>
    </xf>
    <xf numFmtId="0" fontId="21" fillId="0" borderId="0" xfId="0" applyFont="1"/>
    <xf numFmtId="0" fontId="21" fillId="0" borderId="0" xfId="0" applyFont="1" applyAlignment="1">
      <alignment horizontal="left"/>
    </xf>
    <xf numFmtId="0" fontId="23" fillId="0" borderId="0" xfId="0" applyFont="1" applyAlignment="1">
      <alignment horizontal="left" vertical="top" wrapText="1"/>
    </xf>
    <xf numFmtId="0" fontId="12" fillId="0" borderId="0" xfId="0" applyFont="1" applyAlignment="1">
      <alignment wrapText="1"/>
    </xf>
    <xf numFmtId="0" fontId="12" fillId="0" borderId="0" xfId="0" applyFont="1" applyAlignment="1">
      <alignment horizontal="left" wrapText="1"/>
    </xf>
    <xf numFmtId="0" fontId="6" fillId="0" borderId="0" xfId="0" applyFont="1" applyAlignment="1">
      <alignment horizontal="left"/>
    </xf>
    <xf numFmtId="0" fontId="8" fillId="0" borderId="0" xfId="0" applyFont="1" applyAlignment="1">
      <alignment vertical="center"/>
    </xf>
    <xf numFmtId="0" fontId="24" fillId="0" borderId="0" xfId="0" applyFont="1" applyAlignment="1">
      <alignment horizontal="left" vertical="top" wrapText="1"/>
    </xf>
    <xf numFmtId="0" fontId="12" fillId="3" borderId="5" xfId="0" applyFont="1" applyFill="1" applyBorder="1" applyProtection="1">
      <protection locked="0"/>
    </xf>
    <xf numFmtId="0" fontId="12" fillId="3" borderId="4" xfId="0" applyFont="1" applyFill="1" applyBorder="1" applyProtection="1">
      <protection locked="0"/>
    </xf>
    <xf numFmtId="0" fontId="12" fillId="3" borderId="3" xfId="0" applyFont="1" applyFill="1" applyBorder="1" applyProtection="1">
      <protection locked="0"/>
    </xf>
    <xf numFmtId="0" fontId="12" fillId="3" borderId="3" xfId="0" applyFont="1" applyFill="1" applyBorder="1" applyAlignment="1" applyProtection="1">
      <alignment wrapText="1"/>
      <protection locked="0"/>
    </xf>
    <xf numFmtId="1" fontId="6" fillId="0" borderId="4" xfId="0" applyNumberFormat="1" applyFont="1" applyBorder="1"/>
    <xf numFmtId="0" fontId="2" fillId="0" borderId="4" xfId="0" applyFont="1" applyBorder="1" applyAlignment="1">
      <alignment horizontal="center" vertical="center"/>
    </xf>
    <xf numFmtId="0" fontId="12" fillId="5" borderId="5" xfId="0" applyFont="1" applyFill="1" applyBorder="1" applyAlignment="1">
      <alignment horizontal="left" vertical="top" wrapText="1"/>
    </xf>
    <xf numFmtId="0" fontId="11" fillId="0" borderId="0" xfId="0" applyFont="1" applyAlignment="1">
      <alignment horizontal="left"/>
    </xf>
    <xf numFmtId="0" fontId="6" fillId="0" borderId="0" xfId="0" applyFont="1"/>
    <xf numFmtId="0" fontId="10" fillId="0" borderId="0" xfId="0" applyFont="1"/>
    <xf numFmtId="0" fontId="10" fillId="0" borderId="0" xfId="0" applyFont="1" applyAlignment="1">
      <alignment wrapText="1"/>
    </xf>
    <xf numFmtId="0" fontId="14" fillId="0" borderId="0" xfId="0" applyFont="1" applyAlignment="1">
      <alignment wrapText="1"/>
    </xf>
    <xf numFmtId="0" fontId="21" fillId="0" borderId="9" xfId="0" applyFont="1" applyBorder="1" applyAlignment="1">
      <alignment horizontal="left"/>
    </xf>
    <xf numFmtId="9" fontId="12" fillId="0" borderId="0" xfId="0" applyNumberFormat="1" applyFont="1"/>
    <xf numFmtId="0" fontId="25" fillId="0" borderId="0" xfId="0" applyFont="1" applyAlignment="1">
      <alignment horizontal="left" vertical="top" wrapText="1"/>
    </xf>
    <xf numFmtId="0" fontId="6" fillId="0" borderId="0" xfId="0" applyFont="1" applyAlignment="1">
      <alignment wrapText="1"/>
    </xf>
    <xf numFmtId="0" fontId="0" fillId="0" borderId="0" xfId="0" applyAlignment="1">
      <alignment horizontal="left" vertical="center" indent="1"/>
    </xf>
    <xf numFmtId="0" fontId="0" fillId="0" borderId="0" xfId="0" applyAlignment="1">
      <alignment vertical="center"/>
    </xf>
    <xf numFmtId="0" fontId="12" fillId="3" borderId="14" xfId="0" applyFont="1" applyFill="1" applyBorder="1" applyProtection="1">
      <protection locked="0"/>
    </xf>
    <xf numFmtId="0" fontId="12" fillId="6" borderId="4" xfId="0" applyFont="1" applyFill="1" applyBorder="1"/>
    <xf numFmtId="9" fontId="6" fillId="6" borderId="4" xfId="6" applyFont="1" applyFill="1" applyBorder="1" applyProtection="1"/>
    <xf numFmtId="0" fontId="12" fillId="0" borderId="14" xfId="0" applyFont="1" applyBorder="1"/>
    <xf numFmtId="9" fontId="12" fillId="0" borderId="4" xfId="6" applyFont="1" applyFill="1" applyBorder="1"/>
    <xf numFmtId="0" fontId="12" fillId="0" borderId="4" xfId="0" applyFont="1" applyBorder="1"/>
    <xf numFmtId="0" fontId="11" fillId="0" borderId="4" xfId="0" applyFont="1" applyBorder="1"/>
    <xf numFmtId="0" fontId="0" fillId="0" borderId="0" xfId="0" applyAlignment="1">
      <alignment wrapText="1"/>
    </xf>
    <xf numFmtId="0" fontId="0" fillId="0" borderId="2" xfId="0" applyBorder="1" applyAlignment="1">
      <alignment wrapText="1"/>
    </xf>
    <xf numFmtId="0" fontId="12" fillId="5" borderId="4" xfId="0" applyFont="1" applyFill="1" applyBorder="1"/>
    <xf numFmtId="9" fontId="9" fillId="3" borderId="4" xfId="0" applyNumberFormat="1" applyFont="1" applyFill="1" applyBorder="1" applyProtection="1">
      <protection locked="0"/>
    </xf>
    <xf numFmtId="9" fontId="9" fillId="3" borderId="4" xfId="6" applyFont="1" applyFill="1" applyBorder="1" applyProtection="1">
      <protection locked="0"/>
    </xf>
    <xf numFmtId="9" fontId="12" fillId="0" borderId="4" xfId="6" applyFont="1" applyBorder="1"/>
    <xf numFmtId="0" fontId="12" fillId="0" borderId="10" xfId="0" applyFont="1" applyBorder="1" applyAlignment="1">
      <alignment horizontal="left"/>
    </xf>
    <xf numFmtId="0" fontId="12" fillId="0" borderId="2" xfId="0" applyFont="1" applyBorder="1" applyAlignment="1">
      <alignment horizontal="left"/>
    </xf>
    <xf numFmtId="0" fontId="12" fillId="0" borderId="5" xfId="0" applyFont="1" applyBorder="1" applyAlignment="1">
      <alignment horizontal="left"/>
    </xf>
    <xf numFmtId="0" fontId="8" fillId="4" borderId="0" xfId="0" applyFont="1" applyFill="1" applyAlignment="1">
      <alignment horizontal="center" vertical="center"/>
    </xf>
    <xf numFmtId="0" fontId="1" fillId="4" borderId="0" xfId="0" applyFont="1" applyFill="1" applyAlignment="1">
      <alignment horizontal="center" vertical="center"/>
    </xf>
    <xf numFmtId="0" fontId="6" fillId="0" borderId="4" xfId="0" applyFont="1" applyBorder="1" applyAlignment="1">
      <alignment wrapText="1"/>
    </xf>
    <xf numFmtId="0" fontId="27" fillId="0" borderId="4" xfId="0" applyFont="1" applyBorder="1" applyAlignment="1">
      <alignment wrapText="1"/>
    </xf>
    <xf numFmtId="0" fontId="10" fillId="0" borderId="0" xfId="0" applyFont="1" applyAlignment="1">
      <alignment wrapText="1"/>
    </xf>
    <xf numFmtId="0" fontId="14" fillId="0" borderId="0" xfId="0" applyFont="1" applyAlignment="1">
      <alignment wrapText="1"/>
    </xf>
    <xf numFmtId="0" fontId="12" fillId="0" borderId="4" xfId="0" applyFont="1" applyBorder="1" applyAlignment="1">
      <alignment wrapText="1"/>
    </xf>
    <xf numFmtId="0" fontId="0" fillId="0" borderId="4" xfId="0" applyBorder="1" applyAlignment="1">
      <alignment wrapText="1"/>
    </xf>
    <xf numFmtId="0" fontId="25" fillId="6" borderId="10" xfId="0" applyFont="1" applyFill="1" applyBorder="1" applyAlignment="1">
      <alignment horizontal="left"/>
    </xf>
    <xf numFmtId="0" fontId="25" fillId="6" borderId="2" xfId="0" applyFont="1" applyFill="1" applyBorder="1" applyAlignment="1">
      <alignment horizontal="left"/>
    </xf>
    <xf numFmtId="0" fontId="25" fillId="6" borderId="5" xfId="0" applyFont="1" applyFill="1" applyBorder="1" applyAlignment="1">
      <alignment horizontal="left"/>
    </xf>
    <xf numFmtId="0" fontId="25" fillId="0" borderId="0" xfId="0" applyFont="1" applyAlignment="1">
      <alignment horizontal="left"/>
    </xf>
    <xf numFmtId="0" fontId="25" fillId="0" borderId="13" xfId="0" applyFont="1" applyBorder="1" applyAlignment="1">
      <alignment horizontal="left"/>
    </xf>
    <xf numFmtId="0" fontId="25" fillId="0" borderId="0" xfId="0" applyFont="1" applyAlignment="1">
      <alignment horizontal="left" wrapText="1"/>
    </xf>
    <xf numFmtId="0" fontId="25" fillId="0" borderId="13" xfId="0" applyFont="1" applyBorder="1" applyAlignment="1">
      <alignment horizontal="left" wrapText="1"/>
    </xf>
    <xf numFmtId="0" fontId="6" fillId="0" borderId="10" xfId="0" applyFont="1" applyBorder="1" applyAlignment="1">
      <alignment horizontal="left"/>
    </xf>
    <xf numFmtId="0" fontId="6" fillId="0" borderId="2" xfId="0" applyFont="1" applyBorder="1" applyAlignment="1">
      <alignment horizontal="left"/>
    </xf>
    <xf numFmtId="0" fontId="6" fillId="0" borderId="5" xfId="0" applyFont="1" applyBorder="1" applyAlignment="1">
      <alignment horizontal="left"/>
    </xf>
    <xf numFmtId="0" fontId="12" fillId="0" borderId="0" xfId="0" applyFont="1" applyAlignment="1">
      <alignment wrapText="1"/>
    </xf>
    <xf numFmtId="0" fontId="0" fillId="0" borderId="0" xfId="0" applyAlignment="1">
      <alignment wrapText="1"/>
    </xf>
    <xf numFmtId="0" fontId="12" fillId="3" borderId="10" xfId="0" applyFont="1" applyFill="1" applyBorder="1" applyAlignment="1" applyProtection="1">
      <alignment wrapText="1"/>
      <protection locked="0"/>
    </xf>
    <xf numFmtId="0" fontId="0" fillId="3" borderId="2" xfId="0" applyFill="1" applyBorder="1" applyAlignment="1" applyProtection="1">
      <alignment wrapText="1"/>
      <protection locked="0"/>
    </xf>
    <xf numFmtId="0" fontId="0" fillId="3" borderId="5" xfId="0" applyFill="1" applyBorder="1" applyAlignment="1" applyProtection="1">
      <alignment wrapText="1"/>
      <protection locked="0"/>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12" fillId="3" borderId="10" xfId="0" applyFont="1" applyFill="1" applyBorder="1" applyAlignment="1" applyProtection="1">
      <alignment horizontal="left"/>
      <protection locked="0"/>
    </xf>
    <xf numFmtId="0" fontId="12" fillId="3" borderId="2" xfId="0" applyFont="1" applyFill="1" applyBorder="1" applyAlignment="1" applyProtection="1">
      <alignment horizontal="left"/>
      <protection locked="0"/>
    </xf>
    <xf numFmtId="0" fontId="12" fillId="3" borderId="5" xfId="0" applyFont="1" applyFill="1" applyBorder="1" applyAlignment="1" applyProtection="1">
      <alignment horizontal="left"/>
      <protection locked="0"/>
    </xf>
    <xf numFmtId="0" fontId="9" fillId="0" borderId="0" xfId="0" applyFont="1" applyAlignment="1">
      <alignment horizontal="center" wrapText="1"/>
    </xf>
    <xf numFmtId="0" fontId="8" fillId="4" borderId="0" xfId="0" applyFont="1" applyFill="1" applyAlignment="1">
      <alignment horizontal="center"/>
    </xf>
    <xf numFmtId="0" fontId="11"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6" xfId="0" applyFont="1" applyBorder="1" applyAlignment="1">
      <alignment horizontal="center" vertical="center" wrapText="1"/>
    </xf>
    <xf numFmtId="0" fontId="11" fillId="0" borderId="8" xfId="0" applyFont="1" applyBorder="1" applyAlignment="1">
      <alignment horizontal="center" vertical="center"/>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2" fillId="3" borderId="11" xfId="0" applyFont="1" applyFill="1" applyBorder="1" applyAlignment="1" applyProtection="1">
      <alignment wrapText="1"/>
      <protection locked="0"/>
    </xf>
    <xf numFmtId="0" fontId="10" fillId="0" borderId="9" xfId="0" applyFont="1" applyBorder="1" applyAlignment="1">
      <alignment horizontal="left" wrapText="1"/>
    </xf>
    <xf numFmtId="0" fontId="12" fillId="0" borderId="9" xfId="0" applyFont="1" applyBorder="1" applyAlignment="1">
      <alignment horizontal="left" wrapText="1"/>
    </xf>
    <xf numFmtId="0" fontId="11" fillId="0" borderId="10" xfId="0" applyFont="1" applyBorder="1" applyAlignment="1">
      <alignment horizontal="left" vertical="center"/>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12" fillId="0" borderId="10" xfId="0" applyFont="1" applyBorder="1" applyAlignment="1">
      <alignment horizontal="left" wrapText="1"/>
    </xf>
    <xf numFmtId="0" fontId="25" fillId="0" borderId="0" xfId="0" applyFont="1" applyAlignment="1">
      <alignment horizontal="left" vertical="top"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11" fillId="0" borderId="4" xfId="0" applyFont="1" applyBorder="1" applyAlignment="1">
      <alignment horizontal="center" vertical="center"/>
    </xf>
    <xf numFmtId="0" fontId="2" fillId="0" borderId="4" xfId="0" applyFont="1" applyBorder="1" applyAlignment="1">
      <alignment horizontal="center" vertical="center"/>
    </xf>
    <xf numFmtId="0" fontId="6" fillId="2" borderId="1" xfId="3" applyFont="1" applyFill="1" applyBorder="1" applyAlignment="1" applyProtection="1">
      <alignment horizontal="left" wrapText="1"/>
      <protection locked="0"/>
    </xf>
    <xf numFmtId="0" fontId="26" fillId="0" borderId="9" xfId="0" applyFont="1" applyBorder="1" applyAlignment="1">
      <alignment horizontal="left" wrapText="1"/>
    </xf>
    <xf numFmtId="0" fontId="12" fillId="0" borderId="4" xfId="0" applyFont="1" applyBorder="1" applyAlignment="1">
      <alignment vertical="top" wrapText="1"/>
    </xf>
    <xf numFmtId="0" fontId="0" fillId="0" borderId="4" xfId="0" applyBorder="1" applyAlignment="1">
      <alignment vertical="top" wrapText="1"/>
    </xf>
    <xf numFmtId="0" fontId="12" fillId="0" borderId="10" xfId="0" applyFont="1" applyBorder="1" applyAlignment="1">
      <alignment horizontal="left" vertical="top" wrapText="1"/>
    </xf>
    <xf numFmtId="0" fontId="12" fillId="0" borderId="2" xfId="0" applyFont="1" applyBorder="1" applyAlignment="1">
      <alignment horizontal="left" vertical="top" wrapText="1"/>
    </xf>
    <xf numFmtId="0" fontId="12" fillId="0" borderId="5" xfId="0" applyFont="1" applyBorder="1" applyAlignment="1">
      <alignment horizontal="left" vertical="top" wrapText="1"/>
    </xf>
    <xf numFmtId="0" fontId="12" fillId="0" borderId="12" xfId="0" applyFont="1" applyBorder="1" applyAlignment="1">
      <alignment horizontal="left" wrapText="1"/>
    </xf>
    <xf numFmtId="0" fontId="12" fillId="0" borderId="0" xfId="0" applyFont="1" applyAlignment="1">
      <alignment horizontal="left" wrapText="1"/>
    </xf>
    <xf numFmtId="0" fontId="11" fillId="0" borderId="12" xfId="0" applyFont="1" applyBorder="1" applyAlignment="1">
      <alignment horizontal="left" wrapText="1"/>
    </xf>
    <xf numFmtId="0" fontId="11" fillId="0" borderId="0" xfId="0" applyFont="1" applyAlignment="1">
      <alignment horizontal="left" wrapText="1"/>
    </xf>
    <xf numFmtId="0" fontId="6" fillId="0" borderId="4" xfId="0" applyFont="1" applyBorder="1" applyAlignment="1">
      <alignment vertical="top" wrapText="1"/>
    </xf>
    <xf numFmtId="0" fontId="27" fillId="0" borderId="4" xfId="0" applyFont="1" applyBorder="1" applyAlignment="1">
      <alignment vertical="top" wrapText="1"/>
    </xf>
    <xf numFmtId="0" fontId="12" fillId="3" borderId="10" xfId="0" applyFont="1" applyFill="1" applyBorder="1" applyAlignment="1" applyProtection="1">
      <alignment horizontal="center"/>
      <protection locked="0"/>
    </xf>
    <xf numFmtId="0" fontId="12" fillId="3" borderId="2" xfId="0" applyFont="1" applyFill="1" applyBorder="1" applyAlignment="1" applyProtection="1">
      <alignment horizontal="center"/>
      <protection locked="0"/>
    </xf>
    <xf numFmtId="0" fontId="12" fillId="3" borderId="5" xfId="0" applyFont="1" applyFill="1" applyBorder="1" applyAlignment="1" applyProtection="1">
      <alignment horizontal="center"/>
      <protection locked="0"/>
    </xf>
    <xf numFmtId="0" fontId="15" fillId="0" borderId="1" xfId="0" applyFont="1" applyBorder="1" applyAlignment="1"/>
    <xf numFmtId="0" fontId="16" fillId="0" borderId="1" xfId="0" applyFont="1" applyBorder="1" applyAlignment="1"/>
    <xf numFmtId="0" fontId="18" fillId="3" borderId="1" xfId="0" applyFont="1" applyFill="1" applyBorder="1" applyAlignment="1" applyProtection="1">
      <protection locked="0"/>
    </xf>
    <xf numFmtId="0" fontId="18" fillId="3" borderId="7" xfId="0" applyFont="1" applyFill="1" applyBorder="1" applyAlignment="1" applyProtection="1">
      <protection locked="0"/>
    </xf>
    <xf numFmtId="0" fontId="12" fillId="3" borderId="11" xfId="0" applyFont="1" applyFill="1" applyBorder="1" applyAlignment="1" applyProtection="1">
      <protection locked="0"/>
    </xf>
    <xf numFmtId="0" fontId="11" fillId="0" borderId="10" xfId="0" applyFont="1" applyBorder="1" applyAlignment="1"/>
    <xf numFmtId="0" fontId="16" fillId="0" borderId="2" xfId="0" applyFont="1" applyBorder="1" applyAlignment="1"/>
    <xf numFmtId="0" fontId="11" fillId="0" borderId="2" xfId="0" applyFont="1" applyBorder="1" applyAlignment="1"/>
    <xf numFmtId="0" fontId="12" fillId="3" borderId="2" xfId="0" applyFont="1" applyFill="1" applyBorder="1" applyAlignment="1" applyProtection="1">
      <protection locked="0"/>
    </xf>
    <xf numFmtId="0" fontId="16" fillId="3" borderId="5" xfId="0" applyFont="1" applyFill="1" applyBorder="1" applyAlignment="1" applyProtection="1">
      <protection locked="0"/>
    </xf>
    <xf numFmtId="0" fontId="12" fillId="0" borderId="0" xfId="0" applyFont="1" applyAlignment="1"/>
    <xf numFmtId="0" fontId="0" fillId="0" borderId="0" xfId="0" applyAlignment="1"/>
    <xf numFmtId="0" fontId="12" fillId="0" borderId="4" xfId="0" applyFont="1" applyBorder="1" applyAlignment="1"/>
    <xf numFmtId="0" fontId="0" fillId="0" borderId="4" xfId="0" applyBorder="1" applyAlignment="1"/>
    <xf numFmtId="0" fontId="11" fillId="0" borderId="4" xfId="0" applyFont="1" applyBorder="1" applyAlignment="1"/>
    <xf numFmtId="0" fontId="2" fillId="0" borderId="4" xfId="0" applyFont="1" applyBorder="1" applyAlignment="1"/>
    <xf numFmtId="0" fontId="11" fillId="6" borderId="4" xfId="0" applyFont="1" applyFill="1" applyBorder="1" applyAlignment="1"/>
    <xf numFmtId="0" fontId="2" fillId="6" borderId="4" xfId="0" applyFont="1" applyFill="1" applyBorder="1" applyAlignment="1"/>
    <xf numFmtId="0" fontId="0" fillId="6" borderId="4" xfId="0" applyFill="1" applyBorder="1" applyAlignment="1"/>
  </cellXfs>
  <cellStyles count="10">
    <cellStyle name="Currency 2" xfId="4" xr:uid="{00000000-0005-0000-0000-000000000000}"/>
    <cellStyle name="Currency 2 2" xfId="8" xr:uid="{6C90924C-56C6-4DCE-9A31-BBEBF8F03A58}"/>
    <cellStyle name="Normal" xfId="0" builtinId="0"/>
    <cellStyle name="Normal 2" xfId="1" xr:uid="{00000000-0005-0000-0000-000002000000}"/>
    <cellStyle name="Normal 3" xfId="3" xr:uid="{00000000-0005-0000-0000-000003000000}"/>
    <cellStyle name="Normal 3 2" xfId="7" xr:uid="{D9FBBC2B-E313-4635-940B-344DFBBE183C}"/>
    <cellStyle name="Percent 2" xfId="2" xr:uid="{00000000-0005-0000-0000-000005000000}"/>
    <cellStyle name="Percent 3" xfId="5" xr:uid="{00000000-0005-0000-0000-000006000000}"/>
    <cellStyle name="Percent 3 2" xfId="9" xr:uid="{B5D960D5-56F5-4D1B-A5CE-31B4CA8CCE9A}"/>
    <cellStyle name="Pourcentage" xfId="6" builtinId="5"/>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934812</xdr:colOff>
      <xdr:row>1</xdr:row>
      <xdr:rowOff>95250</xdr:rowOff>
    </xdr:to>
    <xdr:pic>
      <xdr:nvPicPr>
        <xdr:cNvPr id="2" name="Picture 2" descr="Logo Téléfilm Gris (cropp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0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30"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33"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34" name="Check Box 10"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35"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36" name="Check Box 12" hidden="1">
          <a:extLst>
            <a:ext uri="{63B3BB69-23CF-44E3-9099-C40C66FF867C}">
              <a14:compatExt xmlns:a14="http://schemas.microsoft.com/office/drawing/2010/main"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37"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87086</xdr:colOff>
      <xdr:row>142</xdr:row>
      <xdr:rowOff>0</xdr:rowOff>
    </xdr:from>
    <xdr:to>
      <xdr:col>1</xdr:col>
      <xdr:colOff>647700</xdr:colOff>
      <xdr:row>143</xdr:row>
      <xdr:rowOff>0</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140"/>
  <sheetViews>
    <sheetView tabSelected="1" view="pageBreakPreview" topLeftCell="A41" zoomScale="60" zoomScaleNormal="100" workbookViewId="0">
      <selection activeCell="M117" sqref="M117"/>
    </sheetView>
  </sheetViews>
  <sheetFormatPr defaultColWidth="9.140625" defaultRowHeight="11.65"/>
  <cols>
    <col min="1" max="1" width="3.7109375" style="2" customWidth="1"/>
    <col min="2" max="2" width="30.28515625" style="2" customWidth="1"/>
    <col min="3" max="3" width="26.85546875" style="2" customWidth="1"/>
    <col min="4" max="4" width="16.140625" style="2" customWidth="1"/>
    <col min="5" max="5" width="13" style="2" customWidth="1"/>
    <col min="6" max="6" width="17.85546875" style="2" customWidth="1"/>
    <col min="7" max="7" width="15.5703125" style="2" customWidth="1"/>
    <col min="8" max="8" width="16.85546875" style="2" customWidth="1"/>
    <col min="9" max="9" width="17.5703125" style="2" customWidth="1"/>
    <col min="10" max="16384" width="9.140625" style="2"/>
  </cols>
  <sheetData>
    <row r="1" spans="1:7" ht="17.649999999999999">
      <c r="G1" s="1" t="s">
        <v>0</v>
      </c>
    </row>
    <row r="2" spans="1:7" ht="18">
      <c r="G2" s="3" t="s">
        <v>1</v>
      </c>
    </row>
    <row r="3" spans="1:7" ht="6" customHeight="1"/>
    <row r="4" spans="1:7" ht="24.75" customHeight="1">
      <c r="A4" s="59" t="s">
        <v>2</v>
      </c>
      <c r="B4" s="59"/>
      <c r="C4" s="59"/>
      <c r="D4" s="59"/>
      <c r="E4" s="59"/>
      <c r="F4" s="59"/>
      <c r="G4" s="59"/>
    </row>
    <row r="5" spans="1:7" ht="6.75" customHeight="1"/>
    <row r="6" spans="1:7">
      <c r="A6" s="84" t="s">
        <v>3</v>
      </c>
      <c r="B6" s="84"/>
      <c r="C6" s="84"/>
      <c r="D6" s="84"/>
      <c r="E6" s="84"/>
      <c r="F6" s="84"/>
      <c r="G6" s="84"/>
    </row>
    <row r="7" spans="1:7" ht="6" customHeight="1"/>
    <row r="8" spans="1:7">
      <c r="A8" s="85" t="s">
        <v>4</v>
      </c>
      <c r="B8" s="85"/>
      <c r="C8" s="85"/>
      <c r="D8" s="85"/>
      <c r="E8" s="85"/>
      <c r="F8" s="85"/>
      <c r="G8" s="85"/>
    </row>
    <row r="9" spans="1:7" ht="6.75" customHeight="1">
      <c r="A9" s="121"/>
      <c r="B9" s="122"/>
      <c r="C9" s="122"/>
      <c r="D9" s="122"/>
      <c r="E9" s="122"/>
      <c r="F9" s="122"/>
      <c r="G9" s="122"/>
    </row>
    <row r="10" spans="1:7" ht="27" customHeight="1">
      <c r="A10" s="86" t="s">
        <v>5</v>
      </c>
      <c r="B10" s="87"/>
      <c r="C10" s="88"/>
      <c r="D10" s="89" t="s">
        <v>6</v>
      </c>
      <c r="E10" s="90"/>
      <c r="F10" s="90"/>
      <c r="G10" s="91"/>
    </row>
    <row r="11" spans="1:7" ht="28.5" customHeight="1">
      <c r="A11" s="92"/>
      <c r="B11" s="123"/>
      <c r="C11" s="124"/>
      <c r="D11" s="125"/>
      <c r="E11" s="123"/>
      <c r="F11" s="123"/>
      <c r="G11" s="124"/>
    </row>
    <row r="12" spans="1:7" ht="12">
      <c r="A12" s="126" t="s">
        <v>7</v>
      </c>
      <c r="B12" s="127"/>
      <c r="C12" s="21"/>
      <c r="D12" s="126" t="s">
        <v>8</v>
      </c>
      <c r="E12" s="128"/>
      <c r="F12" s="129"/>
      <c r="G12" s="130"/>
    </row>
    <row r="13" spans="1:7" ht="12">
      <c r="A13" s="126" t="s">
        <v>9</v>
      </c>
      <c r="B13" s="127"/>
      <c r="C13" s="21"/>
      <c r="D13" s="126" t="s">
        <v>10</v>
      </c>
      <c r="E13" s="128"/>
      <c r="F13" s="129"/>
      <c r="G13" s="130"/>
    </row>
    <row r="15" spans="1:7" ht="14.65">
      <c r="A15" s="55" t="s">
        <v>11</v>
      </c>
      <c r="B15" s="56"/>
      <c r="C15" s="56"/>
      <c r="D15" s="56"/>
      <c r="E15" s="56"/>
      <c r="F15" s="56"/>
      <c r="G15" s="56"/>
    </row>
    <row r="17" spans="1:7" ht="15" thickBot="1">
      <c r="B17" s="131" t="s">
        <v>12</v>
      </c>
      <c r="C17" s="132"/>
      <c r="D17" s="132"/>
      <c r="E17" s="132"/>
      <c r="F17" s="132"/>
      <c r="G17" s="132"/>
    </row>
    <row r="18" spans="1:7" ht="12" thickBot="1">
      <c r="A18" s="23"/>
      <c r="B18" s="2" t="s">
        <v>13</v>
      </c>
    </row>
    <row r="19" spans="1:7" ht="12" thickBot="1">
      <c r="A19" s="23"/>
      <c r="B19" s="2" t="s">
        <v>14</v>
      </c>
    </row>
    <row r="20" spans="1:7" ht="12" thickBot="1">
      <c r="A20" s="23"/>
      <c r="B20" s="2" t="s">
        <v>15</v>
      </c>
    </row>
    <row r="21" spans="1:7" ht="12" thickBot="1">
      <c r="A21" s="23"/>
      <c r="B21" s="2" t="s">
        <v>16</v>
      </c>
    </row>
    <row r="22" spans="1:7" ht="12" thickBot="1">
      <c r="A22" s="23"/>
      <c r="B22" s="2" t="s">
        <v>17</v>
      </c>
    </row>
    <row r="23" spans="1:7" ht="12" thickBot="1">
      <c r="A23" s="23"/>
      <c r="B23" s="2" t="s">
        <v>18</v>
      </c>
    </row>
    <row r="25" spans="1:7" ht="14.65">
      <c r="A25" s="55" t="s">
        <v>19</v>
      </c>
      <c r="B25" s="56"/>
      <c r="C25" s="56"/>
      <c r="D25" s="56"/>
      <c r="E25" s="56"/>
      <c r="F25" s="56"/>
      <c r="G25" s="56"/>
    </row>
    <row r="26" spans="1:7" ht="6.75" customHeight="1"/>
    <row r="27" spans="1:7">
      <c r="B27" s="4" t="s">
        <v>20</v>
      </c>
    </row>
    <row r="28" spans="1:7" ht="5.25" customHeight="1"/>
    <row r="29" spans="1:7" ht="41.25" customHeight="1">
      <c r="B29" s="73" t="s">
        <v>21</v>
      </c>
      <c r="C29" s="74"/>
      <c r="D29" s="74"/>
      <c r="E29" s="74"/>
      <c r="F29" s="74"/>
      <c r="G29" s="74"/>
    </row>
    <row r="30" spans="1:7" ht="110.25" customHeight="1">
      <c r="B30" s="75"/>
      <c r="C30" s="76"/>
      <c r="D30" s="76"/>
      <c r="E30" s="76"/>
      <c r="F30" s="76"/>
      <c r="G30" s="77"/>
    </row>
    <row r="31" spans="1:7" ht="5.25" customHeight="1"/>
    <row r="32" spans="1:7" ht="29.25" customHeight="1">
      <c r="B32" s="73" t="s">
        <v>22</v>
      </c>
      <c r="C32" s="74"/>
      <c r="D32" s="74"/>
      <c r="E32" s="74"/>
      <c r="F32" s="74"/>
      <c r="G32" s="74"/>
    </row>
    <row r="33" spans="1:8" ht="105.75" customHeight="1">
      <c r="B33" s="75"/>
      <c r="C33" s="76"/>
      <c r="D33" s="76"/>
      <c r="E33" s="76"/>
      <c r="F33" s="76"/>
      <c r="G33" s="77"/>
    </row>
    <row r="34" spans="1:8" ht="5.25" customHeight="1"/>
    <row r="35" spans="1:8" ht="41.25" customHeight="1">
      <c r="B35" s="73" t="s">
        <v>23</v>
      </c>
      <c r="C35" s="74"/>
      <c r="D35" s="74"/>
      <c r="E35" s="74"/>
      <c r="F35" s="74"/>
      <c r="G35" s="74"/>
    </row>
    <row r="36" spans="1:8" ht="111.75" customHeight="1">
      <c r="B36" s="75"/>
      <c r="C36" s="76"/>
      <c r="D36" s="76"/>
      <c r="E36" s="76"/>
      <c r="F36" s="76"/>
      <c r="G36" s="77"/>
    </row>
    <row r="37" spans="1:8" ht="15" customHeight="1">
      <c r="B37" s="16"/>
      <c r="C37" s="46"/>
      <c r="D37" s="47"/>
      <c r="E37" s="46"/>
      <c r="F37" s="46"/>
      <c r="G37" s="46"/>
    </row>
    <row r="38" spans="1:8" ht="26.85" customHeight="1">
      <c r="A38" s="28"/>
      <c r="B38" s="66" t="s">
        <v>24</v>
      </c>
      <c r="C38" s="67"/>
      <c r="D38" s="49"/>
      <c r="E38" s="13"/>
      <c r="F38" s="29"/>
    </row>
    <row r="39" spans="1:8" ht="26.85" customHeight="1">
      <c r="A39" s="28"/>
      <c r="B39" s="68" t="s">
        <v>25</v>
      </c>
      <c r="C39" s="69"/>
      <c r="D39" s="50"/>
      <c r="E39" s="13"/>
      <c r="F39" s="29"/>
    </row>
    <row r="41" spans="1:8" ht="15" customHeight="1">
      <c r="A41" s="55" t="s">
        <v>26</v>
      </c>
      <c r="B41" s="55"/>
      <c r="C41" s="55"/>
      <c r="D41" s="55"/>
      <c r="E41" s="55"/>
      <c r="F41" s="55"/>
      <c r="G41" s="55"/>
    </row>
    <row r="42" spans="1:8" ht="6" customHeight="1"/>
    <row r="43" spans="1:8" ht="15" customHeight="1">
      <c r="B43" s="52" t="s">
        <v>27</v>
      </c>
      <c r="C43" s="53"/>
      <c r="D43" s="53"/>
      <c r="E43" s="53"/>
      <c r="F43" s="54"/>
      <c r="G43" s="22"/>
      <c r="H43" s="13"/>
    </row>
    <row r="44" spans="1:8" ht="14.65">
      <c r="B44" s="133" t="s">
        <v>28</v>
      </c>
      <c r="C44" s="134"/>
      <c r="D44" s="134"/>
      <c r="E44" s="134"/>
      <c r="F44" s="134"/>
      <c r="G44" s="22"/>
    </row>
    <row r="45" spans="1:8" ht="14.65">
      <c r="B45" s="57" t="s">
        <v>29</v>
      </c>
      <c r="C45" s="58"/>
      <c r="D45" s="58"/>
      <c r="E45" s="58"/>
      <c r="F45" s="58"/>
      <c r="G45" s="22"/>
      <c r="H45" s="13"/>
    </row>
    <row r="46" spans="1:8" ht="14.65">
      <c r="B46" s="61" t="s">
        <v>30</v>
      </c>
      <c r="C46" s="62"/>
      <c r="D46" s="62"/>
      <c r="E46" s="62"/>
      <c r="F46" s="62"/>
      <c r="G46" s="22"/>
    </row>
    <row r="47" spans="1:8" ht="14.65">
      <c r="B47" s="135" t="s">
        <v>31</v>
      </c>
      <c r="C47" s="136"/>
      <c r="D47" s="136"/>
      <c r="E47" s="136"/>
      <c r="F47" s="134"/>
      <c r="G47" s="45">
        <f>SUM(G43:G46)</f>
        <v>0</v>
      </c>
    </row>
    <row r="48" spans="1:8" ht="15" customHeight="1">
      <c r="B48" s="70" t="s">
        <v>32</v>
      </c>
      <c r="C48" s="71"/>
      <c r="D48" s="71"/>
      <c r="E48" s="71"/>
      <c r="F48" s="72"/>
      <c r="G48" s="22"/>
    </row>
    <row r="49" spans="1:9" ht="14.65">
      <c r="B49" s="133" t="s">
        <v>33</v>
      </c>
      <c r="C49" s="134"/>
      <c r="D49" s="134"/>
      <c r="E49" s="134"/>
      <c r="F49" s="134"/>
      <c r="G49" s="22"/>
    </row>
    <row r="50" spans="1:9" ht="14.65">
      <c r="B50" s="57" t="s">
        <v>34</v>
      </c>
      <c r="C50" s="58"/>
      <c r="D50" s="58"/>
      <c r="E50" s="58"/>
      <c r="F50" s="58"/>
      <c r="G50" s="22"/>
      <c r="H50" s="13"/>
    </row>
    <row r="51" spans="1:9" ht="14.65">
      <c r="B51" s="61" t="s">
        <v>35</v>
      </c>
      <c r="C51" s="62"/>
      <c r="D51" s="62"/>
      <c r="E51" s="62"/>
      <c r="F51" s="62"/>
      <c r="G51" s="22"/>
    </row>
    <row r="52" spans="1:9" ht="14.65">
      <c r="B52" s="135" t="s">
        <v>36</v>
      </c>
      <c r="C52" s="136"/>
      <c r="D52" s="136"/>
      <c r="E52" s="136"/>
      <c r="F52" s="134"/>
      <c r="G52" s="45">
        <f>SUM(G48:G51)</f>
        <v>0</v>
      </c>
    </row>
    <row r="53" spans="1:9" ht="15" customHeight="1">
      <c r="B53" s="63" t="s">
        <v>37</v>
      </c>
      <c r="C53" s="64"/>
      <c r="D53" s="64"/>
      <c r="E53" s="64"/>
      <c r="F53" s="65"/>
      <c r="G53" s="41">
        <f>IF(G52=0,0,G47/G52)</f>
        <v>0</v>
      </c>
    </row>
    <row r="54" spans="1:9" ht="14.65">
      <c r="B54" s="133" t="s">
        <v>38</v>
      </c>
      <c r="C54" s="134"/>
      <c r="D54" s="134"/>
      <c r="E54" s="134"/>
      <c r="F54" s="134"/>
      <c r="G54" s="22"/>
      <c r="H54" s="13"/>
    </row>
    <row r="55" spans="1:9" ht="14.65">
      <c r="B55" s="133" t="s">
        <v>39</v>
      </c>
      <c r="C55" s="134"/>
      <c r="D55" s="134"/>
      <c r="E55" s="134"/>
      <c r="F55" s="134"/>
      <c r="G55" s="22"/>
      <c r="H55" s="13"/>
    </row>
    <row r="56" spans="1:9" ht="14.65">
      <c r="B56" s="135" t="s">
        <v>40</v>
      </c>
      <c r="C56" s="134"/>
      <c r="D56" s="134"/>
      <c r="E56" s="134"/>
      <c r="F56" s="134"/>
      <c r="G56" s="45">
        <f>G54+G55</f>
        <v>0</v>
      </c>
    </row>
    <row r="57" spans="1:9" ht="14.65">
      <c r="B57" s="137" t="s">
        <v>41</v>
      </c>
      <c r="C57" s="138"/>
      <c r="D57" s="138"/>
      <c r="E57" s="138"/>
      <c r="F57" s="139"/>
      <c r="G57" s="40">
        <f>G52+G56</f>
        <v>0</v>
      </c>
    </row>
    <row r="58" spans="1:9" ht="24.75" customHeight="1">
      <c r="B58" s="59" t="s">
        <v>42</v>
      </c>
      <c r="C58" s="60"/>
      <c r="D58" s="60"/>
      <c r="E58" s="60"/>
      <c r="F58" s="60"/>
      <c r="G58" s="60"/>
    </row>
    <row r="59" spans="1:9">
      <c r="B59" s="59" t="s">
        <v>43</v>
      </c>
      <c r="C59" s="60"/>
      <c r="D59" s="60"/>
      <c r="E59" s="60"/>
      <c r="F59" s="60"/>
      <c r="G59" s="60"/>
    </row>
    <row r="60" spans="1:9" ht="5.25" customHeight="1"/>
    <row r="61" spans="1:9" ht="24.75" customHeight="1">
      <c r="B61" s="59"/>
      <c r="C61" s="59"/>
      <c r="D61" s="59"/>
      <c r="E61" s="59"/>
      <c r="F61" s="59"/>
      <c r="G61" s="59"/>
    </row>
    <row r="62" spans="1:9" ht="24.75" customHeight="1">
      <c r="A62" s="55" t="s">
        <v>44</v>
      </c>
      <c r="B62" s="56"/>
      <c r="C62" s="56"/>
      <c r="D62" s="56"/>
      <c r="E62" s="56"/>
      <c r="F62" s="56"/>
      <c r="G62" s="56"/>
      <c r="I62"/>
    </row>
    <row r="63" spans="1:9" ht="14.65">
      <c r="A63"/>
      <c r="B63"/>
      <c r="C63"/>
      <c r="D63"/>
      <c r="E63"/>
      <c r="F63"/>
      <c r="G63"/>
      <c r="I63"/>
    </row>
    <row r="64" spans="1:9" ht="17.25" customHeight="1">
      <c r="A64"/>
      <c r="B64" s="61" t="s">
        <v>45</v>
      </c>
      <c r="C64" s="62"/>
      <c r="D64" s="62"/>
      <c r="E64" s="62"/>
      <c r="F64" s="62"/>
      <c r="G64" s="22"/>
      <c r="I64"/>
    </row>
    <row r="65" spans="1:9" ht="14.65">
      <c r="A65"/>
      <c r="B65" s="133" t="s">
        <v>46</v>
      </c>
      <c r="C65" s="134"/>
      <c r="D65" s="134"/>
      <c r="E65" s="134"/>
      <c r="F65" s="134"/>
      <c r="G65" s="22"/>
      <c r="I65"/>
    </row>
    <row r="66" spans="1:9" ht="20.25" customHeight="1">
      <c r="A66"/>
      <c r="B66" s="133" t="s">
        <v>47</v>
      </c>
      <c r="C66" s="134"/>
      <c r="D66" s="134"/>
      <c r="E66" s="134"/>
      <c r="F66" s="134"/>
      <c r="G66" s="22"/>
      <c r="I66"/>
    </row>
    <row r="67" spans="1:9" ht="20.25" customHeight="1">
      <c r="A67"/>
      <c r="B67" s="135" t="s">
        <v>48</v>
      </c>
      <c r="C67" s="134"/>
      <c r="D67" s="134"/>
      <c r="E67" s="134"/>
      <c r="F67" s="134"/>
      <c r="G67" s="44">
        <f>SUM(G65:G66)</f>
        <v>0</v>
      </c>
      <c r="I67"/>
    </row>
    <row r="68" spans="1:9" ht="25.15" customHeight="1">
      <c r="A68"/>
      <c r="B68" s="59" t="s">
        <v>49</v>
      </c>
      <c r="C68" s="60"/>
      <c r="D68" s="60"/>
      <c r="E68" s="60"/>
      <c r="F68" s="60"/>
      <c r="G68" s="60"/>
      <c r="I68"/>
    </row>
    <row r="69" spans="1:9" ht="19.7" customHeight="1">
      <c r="A69"/>
      <c r="B69" s="31"/>
      <c r="C69" s="32"/>
      <c r="D69" s="32"/>
      <c r="E69" s="32"/>
      <c r="F69" s="32"/>
      <c r="G69" s="32"/>
      <c r="I69"/>
    </row>
    <row r="70" spans="1:9" ht="14.65">
      <c r="A70" s="55" t="s">
        <v>50</v>
      </c>
      <c r="B70" s="56"/>
      <c r="C70" s="56"/>
      <c r="D70" s="56"/>
      <c r="E70" s="56"/>
      <c r="F70" s="56"/>
      <c r="G70" s="56"/>
    </row>
    <row r="71" spans="1:9" ht="5.25" customHeight="1"/>
    <row r="72" spans="1:9" ht="42.4" customHeight="1">
      <c r="B72" s="95" t="s">
        <v>51</v>
      </c>
      <c r="C72" s="96"/>
      <c r="D72" s="96"/>
      <c r="E72" s="97"/>
      <c r="F72" s="5" t="s">
        <v>52</v>
      </c>
      <c r="G72" s="5" t="s">
        <v>53</v>
      </c>
      <c r="H72" s="5" t="s">
        <v>54</v>
      </c>
      <c r="I72" s="5" t="s">
        <v>55</v>
      </c>
    </row>
    <row r="73" spans="1:9" ht="20.25" customHeight="1">
      <c r="B73" s="98" t="s">
        <v>56</v>
      </c>
      <c r="C73" s="53"/>
      <c r="D73" s="53"/>
      <c r="E73" s="54"/>
      <c r="F73" s="39"/>
      <c r="G73" s="43">
        <f>IF($F$76=0,0,F73/$F$76)</f>
        <v>0</v>
      </c>
      <c r="H73" s="42">
        <f>F73</f>
        <v>0</v>
      </c>
      <c r="I73" s="51">
        <f>IF($H$76=0,0,H73/$H$76)</f>
        <v>0</v>
      </c>
    </row>
    <row r="74" spans="1:9" ht="20.25" customHeight="1">
      <c r="B74" s="52" t="s">
        <v>57</v>
      </c>
      <c r="C74" s="53"/>
      <c r="D74" s="53"/>
      <c r="E74" s="54"/>
      <c r="F74" s="22"/>
      <c r="G74" s="43">
        <f>IF($F$76=0,0,F74/$F$76)</f>
        <v>0</v>
      </c>
      <c r="H74" s="44">
        <f>ROUNDDOWN(F74/2,0)</f>
        <v>0</v>
      </c>
      <c r="I74" s="51">
        <f>IF($H$76=0,0,H74/$H$76)</f>
        <v>0</v>
      </c>
    </row>
    <row r="75" spans="1:9" ht="20.25" customHeight="1">
      <c r="B75" s="52" t="s">
        <v>58</v>
      </c>
      <c r="C75" s="53"/>
      <c r="D75" s="53"/>
      <c r="E75" s="54"/>
      <c r="F75" s="22"/>
      <c r="G75" s="43">
        <f>IF($F$76=0,0,F75/$F$76)</f>
        <v>0</v>
      </c>
      <c r="H75" s="44">
        <f>ROUNDDOWN(F75/4,0)</f>
        <v>0</v>
      </c>
      <c r="I75" s="51">
        <f>IF($H$76=0,0,H75/$H$76)</f>
        <v>0</v>
      </c>
    </row>
    <row r="76" spans="1:9" ht="20.25" customHeight="1">
      <c r="B76" s="52" t="s">
        <v>59</v>
      </c>
      <c r="C76" s="53"/>
      <c r="D76" s="53"/>
      <c r="E76" s="54"/>
      <c r="F76" s="44">
        <f>SUM(F73:F75)</f>
        <v>0</v>
      </c>
      <c r="G76" s="43">
        <f>SUM(G73:G75)</f>
        <v>0</v>
      </c>
      <c r="H76" s="44">
        <f>SUM(H73:H75)</f>
        <v>0</v>
      </c>
      <c r="I76" s="51">
        <f>SUM(I73:I75)</f>
        <v>0</v>
      </c>
    </row>
    <row r="77" spans="1:9" ht="20.25" customHeight="1">
      <c r="B77" s="52" t="s">
        <v>60</v>
      </c>
      <c r="C77" s="53"/>
      <c r="D77" s="53"/>
      <c r="E77" s="54"/>
      <c r="F77" s="22"/>
      <c r="G77" s="43">
        <f>IF($F$76=0,0,F77/$F$76)</f>
        <v>0</v>
      </c>
      <c r="H77" s="44">
        <f>F77</f>
        <v>0</v>
      </c>
      <c r="I77" s="51">
        <f>IF($H$76=0,0,H77/$H$76)</f>
        <v>0</v>
      </c>
    </row>
    <row r="78" spans="1:9" ht="20.25" customHeight="1">
      <c r="B78" s="52" t="s">
        <v>61</v>
      </c>
      <c r="C78" s="53"/>
      <c r="D78" s="53"/>
      <c r="E78" s="54"/>
      <c r="F78" s="22"/>
      <c r="G78" s="43">
        <f>IF($F$76=0,0,F78/$F$76)</f>
        <v>0</v>
      </c>
      <c r="H78" s="44">
        <f>ROUNDDOWN(F78/2,0)</f>
        <v>0</v>
      </c>
      <c r="I78" s="51">
        <f>IF($H$76=0,0,H78/$H$76)</f>
        <v>0</v>
      </c>
    </row>
    <row r="79" spans="1:9" ht="20.25" customHeight="1">
      <c r="B79" s="52" t="s">
        <v>62</v>
      </c>
      <c r="C79" s="53"/>
      <c r="D79" s="53"/>
      <c r="E79" s="54"/>
      <c r="F79" s="22"/>
      <c r="G79" s="43">
        <f>IF($F$76=0,0,F79/$F$76)</f>
        <v>0</v>
      </c>
      <c r="H79" s="44">
        <f>ROUNDDOWN(F79/4,0)</f>
        <v>0</v>
      </c>
      <c r="I79" s="51">
        <f>IF($H$76=0,0,H79/$H$76)</f>
        <v>0</v>
      </c>
    </row>
    <row r="80" spans="1:9" ht="20.25" customHeight="1">
      <c r="B80" s="52" t="s">
        <v>63</v>
      </c>
      <c r="C80" s="53"/>
      <c r="D80" s="53"/>
      <c r="E80" s="54"/>
      <c r="F80" s="44">
        <f>SUM(F77:F79)</f>
        <v>0</v>
      </c>
      <c r="G80" s="43">
        <f>SUM(G77:G79)</f>
        <v>0</v>
      </c>
      <c r="H80" s="44">
        <f>SUM(H77:H79)</f>
        <v>0</v>
      </c>
      <c r="I80" s="51">
        <f>SUM(I77:I79)</f>
        <v>0</v>
      </c>
    </row>
    <row r="81" spans="1:9">
      <c r="B81" s="30" t="s">
        <v>64</v>
      </c>
    </row>
    <row r="82" spans="1:9">
      <c r="B82" s="13"/>
      <c r="C82" s="13"/>
      <c r="D82" s="13"/>
    </row>
    <row r="83" spans="1:9" ht="14.65">
      <c r="A83" s="55" t="s">
        <v>65</v>
      </c>
      <c r="B83" s="56"/>
      <c r="C83" s="56"/>
      <c r="D83" s="56"/>
      <c r="E83" s="56"/>
      <c r="F83" s="56"/>
      <c r="G83" s="56"/>
    </row>
    <row r="84" spans="1:9" ht="20.25" customHeight="1">
      <c r="B84" s="52" t="s">
        <v>66</v>
      </c>
      <c r="C84" s="53"/>
      <c r="D84" s="53"/>
      <c r="E84" s="54"/>
      <c r="F84" s="22"/>
      <c r="G84" s="43">
        <v>1</v>
      </c>
    </row>
    <row r="85" spans="1:9" ht="20.25" customHeight="1">
      <c r="B85" s="52" t="s">
        <v>67</v>
      </c>
      <c r="C85" s="53"/>
      <c r="D85" s="53"/>
      <c r="E85" s="54"/>
      <c r="F85" s="22"/>
      <c r="G85" s="43">
        <f>IF(OR($F$84="",$F$84=0),0,$F$85/$F$84)</f>
        <v>0</v>
      </c>
    </row>
    <row r="86" spans="1:9" ht="30.75" customHeight="1">
      <c r="B86" s="93" t="s">
        <v>42</v>
      </c>
      <c r="C86" s="94"/>
      <c r="D86" s="94"/>
      <c r="E86" s="33"/>
      <c r="F86" s="34"/>
    </row>
    <row r="87" spans="1:9" ht="25.15" customHeight="1">
      <c r="A87"/>
      <c r="B87" s="31"/>
      <c r="C87" s="32"/>
      <c r="D87" s="32"/>
      <c r="E87" s="32"/>
      <c r="F87" s="32"/>
      <c r="G87" s="32"/>
      <c r="I87"/>
    </row>
    <row r="89" spans="1:9">
      <c r="A89" s="55" t="s">
        <v>68</v>
      </c>
      <c r="B89" s="55"/>
      <c r="C89" s="55"/>
      <c r="D89" s="55"/>
      <c r="E89" s="55"/>
      <c r="F89" s="55"/>
      <c r="G89" s="55"/>
    </row>
    <row r="90" spans="1:9" ht="6.75" customHeight="1"/>
    <row r="91" spans="1:9" ht="23.25" customHeight="1">
      <c r="B91" s="6" t="s">
        <v>69</v>
      </c>
      <c r="C91" s="6" t="s">
        <v>70</v>
      </c>
      <c r="D91" s="78" t="s">
        <v>71</v>
      </c>
      <c r="E91" s="79"/>
      <c r="F91" s="79"/>
      <c r="G91" s="80"/>
      <c r="H91" s="16"/>
    </row>
    <row r="92" spans="1:9" ht="15" customHeight="1">
      <c r="B92" s="22"/>
      <c r="C92" s="22"/>
      <c r="D92" s="81"/>
      <c r="E92" s="82"/>
      <c r="F92" s="82"/>
      <c r="G92" s="83"/>
    </row>
    <row r="93" spans="1:9" ht="15" customHeight="1">
      <c r="B93" s="22"/>
      <c r="C93" s="22"/>
      <c r="D93" s="81"/>
      <c r="E93" s="82"/>
      <c r="F93" s="82"/>
      <c r="G93" s="83"/>
    </row>
    <row r="94" spans="1:9" ht="15" customHeight="1">
      <c r="B94" s="22"/>
      <c r="C94" s="22"/>
      <c r="D94" s="81"/>
      <c r="E94" s="82"/>
      <c r="F94" s="82"/>
      <c r="G94" s="83"/>
    </row>
    <row r="95" spans="1:9" ht="15" customHeight="1">
      <c r="B95" s="22"/>
      <c r="C95" s="22"/>
      <c r="D95" s="81"/>
      <c r="E95" s="82"/>
      <c r="F95" s="82"/>
      <c r="G95" s="83"/>
    </row>
    <row r="96" spans="1:9" ht="15" customHeight="1">
      <c r="B96" s="22"/>
      <c r="C96" s="22"/>
      <c r="D96" s="118"/>
      <c r="E96" s="119"/>
      <c r="F96" s="119"/>
      <c r="G96" s="120"/>
    </row>
    <row r="98" spans="1:19">
      <c r="A98" s="55" t="s">
        <v>72</v>
      </c>
      <c r="B98" s="55"/>
      <c r="C98" s="55"/>
      <c r="D98" s="55"/>
      <c r="E98" s="55"/>
      <c r="F98" s="55"/>
      <c r="G98" s="55"/>
      <c r="H98" s="13"/>
    </row>
    <row r="100" spans="1:19" ht="30.4" customHeight="1">
      <c r="B100" s="99" t="s">
        <v>73</v>
      </c>
      <c r="C100" s="99"/>
      <c r="D100" s="99"/>
      <c r="E100" s="99"/>
      <c r="F100" s="99"/>
      <c r="G100" s="99"/>
      <c r="H100" s="20"/>
      <c r="I100" s="15"/>
      <c r="J100" s="13"/>
      <c r="K100" s="13"/>
      <c r="L100" s="13"/>
      <c r="M100" s="13"/>
      <c r="N100" s="13"/>
      <c r="O100" s="13"/>
      <c r="P100" s="13"/>
      <c r="Q100" s="13"/>
      <c r="R100" s="13"/>
      <c r="S100" s="13"/>
    </row>
    <row r="101" spans="1:19" ht="31.7" customHeight="1">
      <c r="B101" s="99" t="s">
        <v>74</v>
      </c>
      <c r="C101" s="99"/>
      <c r="D101" s="99"/>
      <c r="E101" s="99"/>
      <c r="F101" s="99"/>
      <c r="G101" s="99"/>
      <c r="H101" s="20"/>
      <c r="I101" s="15"/>
      <c r="J101" s="13"/>
      <c r="K101" s="13"/>
      <c r="L101" s="13"/>
      <c r="M101" s="13"/>
      <c r="N101" s="13"/>
      <c r="O101" s="13"/>
      <c r="P101" s="13"/>
      <c r="Q101" s="13"/>
      <c r="R101" s="13"/>
      <c r="S101" s="13"/>
    </row>
    <row r="102" spans="1:19" ht="7.15" customHeight="1" thickBot="1">
      <c r="B102" s="35"/>
      <c r="C102" s="35"/>
      <c r="D102" s="35"/>
      <c r="E102" s="35"/>
      <c r="F102" s="35"/>
      <c r="G102" s="35"/>
      <c r="H102" s="20"/>
      <c r="I102" s="15"/>
      <c r="J102" s="13"/>
      <c r="K102" s="13"/>
      <c r="L102" s="13"/>
      <c r="M102" s="13"/>
      <c r="N102" s="13"/>
      <c r="O102" s="13"/>
      <c r="P102" s="13"/>
      <c r="Q102" s="13"/>
      <c r="R102" s="13"/>
      <c r="S102" s="13"/>
    </row>
    <row r="103" spans="1:19" ht="24" customHeight="1" thickBot="1">
      <c r="A103" s="24"/>
      <c r="B103" s="114" t="s">
        <v>75</v>
      </c>
      <c r="C103" s="115"/>
      <c r="D103" s="115"/>
      <c r="E103" s="115"/>
      <c r="F103" s="115"/>
      <c r="G103" s="115"/>
    </row>
    <row r="104" spans="1:19" ht="24" customHeight="1" thickBot="1">
      <c r="A104" s="24"/>
      <c r="B104" s="112" t="s">
        <v>76</v>
      </c>
      <c r="C104" s="113"/>
      <c r="D104" s="113"/>
      <c r="E104" s="113"/>
      <c r="F104" s="113"/>
      <c r="G104" s="113"/>
      <c r="H104" s="17"/>
    </row>
    <row r="105" spans="1:19">
      <c r="B105" s="13"/>
      <c r="C105" s="13"/>
      <c r="D105" s="13"/>
      <c r="E105" s="13"/>
      <c r="F105" s="13"/>
      <c r="G105" s="13"/>
      <c r="H105" s="13"/>
      <c r="I105" s="13"/>
      <c r="J105" s="13"/>
      <c r="K105" s="13"/>
      <c r="L105" s="13"/>
      <c r="M105" s="13"/>
      <c r="N105" s="13"/>
      <c r="O105" s="13"/>
      <c r="P105" s="13"/>
      <c r="Q105" s="13"/>
    </row>
    <row r="106" spans="1:19" ht="15" customHeight="1">
      <c r="A106" s="19"/>
      <c r="B106" s="55" t="s">
        <v>77</v>
      </c>
      <c r="C106" s="55"/>
      <c r="D106" s="55"/>
      <c r="E106" s="55"/>
      <c r="F106" s="55"/>
      <c r="G106" s="55"/>
      <c r="H106" s="55"/>
      <c r="I106" s="55"/>
      <c r="J106" s="55"/>
    </row>
    <row r="108" spans="1:19" ht="72" customHeight="1">
      <c r="B108" s="103" t="s">
        <v>51</v>
      </c>
      <c r="C108" s="104"/>
      <c r="D108" s="104"/>
      <c r="E108" s="26" t="s">
        <v>78</v>
      </c>
      <c r="F108" s="5" t="s">
        <v>79</v>
      </c>
      <c r="G108" s="5" t="s">
        <v>80</v>
      </c>
      <c r="H108" s="5" t="s">
        <v>81</v>
      </c>
      <c r="I108" s="5" t="s">
        <v>82</v>
      </c>
      <c r="J108" s="5" t="s">
        <v>83</v>
      </c>
      <c r="O108" s="37"/>
    </row>
    <row r="109" spans="1:19" ht="38.25" customHeight="1">
      <c r="B109" s="107" t="s">
        <v>84</v>
      </c>
      <c r="C109" s="108"/>
      <c r="D109" s="108"/>
      <c r="E109" s="22"/>
      <c r="F109" s="48"/>
      <c r="G109" s="48"/>
      <c r="H109" s="48"/>
      <c r="I109" s="48"/>
      <c r="J109" s="44">
        <f>E109</f>
        <v>0</v>
      </c>
      <c r="O109" s="38"/>
    </row>
    <row r="110" spans="1:19" ht="18" customHeight="1">
      <c r="B110" s="109" t="s">
        <v>85</v>
      </c>
      <c r="C110" s="110"/>
      <c r="D110" s="111"/>
      <c r="E110" s="27"/>
      <c r="F110" s="22"/>
      <c r="G110" s="22"/>
      <c r="H110" s="22"/>
      <c r="I110" s="22"/>
      <c r="J110" s="44">
        <f>F110+G110+H110+I110</f>
        <v>0</v>
      </c>
    </row>
    <row r="111" spans="1:19" ht="39.75" customHeight="1">
      <c r="B111" s="109" t="s">
        <v>86</v>
      </c>
      <c r="C111" s="110"/>
      <c r="D111" s="111"/>
      <c r="E111" s="27"/>
      <c r="F111" s="22"/>
      <c r="G111" s="22"/>
      <c r="H111" s="22"/>
      <c r="I111" s="22"/>
      <c r="J111" s="44">
        <f>F111+G111+H111+I111</f>
        <v>0</v>
      </c>
    </row>
    <row r="112" spans="1:19" ht="25.5" customHeight="1">
      <c r="B112" s="109" t="s">
        <v>87</v>
      </c>
      <c r="C112" s="110"/>
      <c r="D112" s="111"/>
      <c r="E112" s="27"/>
      <c r="F112" s="22"/>
      <c r="G112" s="22"/>
      <c r="H112" s="22"/>
      <c r="I112" s="22"/>
      <c r="J112" s="44">
        <f>F112+G112+H112+I112</f>
        <v>0</v>
      </c>
    </row>
    <row r="113" spans="1:17" ht="12" customHeight="1">
      <c r="B113" s="106" t="s">
        <v>88</v>
      </c>
      <c r="C113" s="106"/>
      <c r="D113" s="106"/>
      <c r="E113" s="106"/>
      <c r="F113" s="106"/>
      <c r="G113" s="106"/>
      <c r="H113" s="106"/>
      <c r="I113" s="106"/>
      <c r="J113" s="13"/>
      <c r="K113" s="13"/>
      <c r="L113" s="13"/>
      <c r="M113" s="13"/>
      <c r="N113" s="13"/>
      <c r="O113" s="13"/>
      <c r="P113" s="13"/>
      <c r="Q113" s="13"/>
    </row>
    <row r="115" spans="1:17">
      <c r="A115" s="19"/>
      <c r="B115" s="55" t="s">
        <v>89</v>
      </c>
      <c r="C115" s="55"/>
      <c r="D115" s="55"/>
      <c r="E115" s="55"/>
      <c r="F115" s="55"/>
      <c r="G115" s="55"/>
      <c r="H115" s="55"/>
      <c r="I115" s="55"/>
    </row>
    <row r="116" spans="1:17">
      <c r="B116" s="13"/>
      <c r="C116" s="13"/>
      <c r="D116" s="13"/>
      <c r="E116" s="13"/>
      <c r="F116" s="13"/>
      <c r="G116" s="13"/>
      <c r="H116" s="13"/>
      <c r="I116" s="13"/>
      <c r="J116" s="13"/>
      <c r="K116" s="13"/>
      <c r="L116" s="13"/>
      <c r="M116" s="13"/>
      <c r="N116" s="13"/>
      <c r="O116" s="13"/>
      <c r="P116" s="13"/>
      <c r="Q116" s="13"/>
    </row>
    <row r="117" spans="1:17" ht="72" customHeight="1">
      <c r="B117" s="103" t="s">
        <v>90</v>
      </c>
      <c r="C117" s="104"/>
      <c r="D117" s="104"/>
      <c r="E117" s="5" t="s">
        <v>91</v>
      </c>
      <c r="F117" s="5" t="s">
        <v>92</v>
      </c>
      <c r="G117" s="5" t="s">
        <v>93</v>
      </c>
      <c r="H117" s="5" t="s">
        <v>94</v>
      </c>
      <c r="I117" s="5" t="s">
        <v>83</v>
      </c>
      <c r="M117" s="37"/>
    </row>
    <row r="118" spans="1:17" ht="27" customHeight="1">
      <c r="B118" s="116" t="s">
        <v>95</v>
      </c>
      <c r="C118" s="117"/>
      <c r="D118" s="117"/>
      <c r="E118" s="22"/>
      <c r="F118" s="22"/>
      <c r="G118" s="22"/>
      <c r="H118" s="22"/>
      <c r="I118" s="44">
        <f>E118+F118+G118+H118</f>
        <v>0</v>
      </c>
      <c r="M118" s="38"/>
    </row>
    <row r="119" spans="1:17" ht="28.5" customHeight="1">
      <c r="B119" s="100" t="s">
        <v>96</v>
      </c>
      <c r="C119" s="101"/>
      <c r="D119" s="102"/>
      <c r="E119" s="22"/>
      <c r="F119" s="22"/>
      <c r="G119" s="22"/>
      <c r="H119" s="22"/>
      <c r="I119" s="44">
        <f>E119+F119+G119+H119</f>
        <v>0</v>
      </c>
    </row>
    <row r="120" spans="1:17" ht="45" customHeight="1">
      <c r="B120" s="100" t="s">
        <v>97</v>
      </c>
      <c r="C120" s="101"/>
      <c r="D120" s="102"/>
      <c r="E120" s="22"/>
      <c r="F120" s="22"/>
      <c r="G120" s="22"/>
      <c r="H120" s="22"/>
      <c r="I120" s="44">
        <f>E120+F120+G120+H120</f>
        <v>0</v>
      </c>
    </row>
    <row r="121" spans="1:17">
      <c r="B121" s="70" t="s">
        <v>83</v>
      </c>
      <c r="C121" s="71"/>
      <c r="D121" s="72"/>
      <c r="E121" s="25">
        <f>SUM(E118:E120)</f>
        <v>0</v>
      </c>
      <c r="F121" s="25">
        <f>SUM(F118:F120)</f>
        <v>0</v>
      </c>
      <c r="G121" s="25">
        <f>SUM(G118:G120)</f>
        <v>0</v>
      </c>
      <c r="H121" s="25">
        <f>SUM(H118:H120)</f>
        <v>0</v>
      </c>
      <c r="I121" s="25">
        <f>SUM(I118:I120)</f>
        <v>0</v>
      </c>
      <c r="J121" s="13"/>
      <c r="K121" s="13"/>
      <c r="L121" s="13"/>
      <c r="M121" s="13"/>
      <c r="N121" s="13"/>
      <c r="O121" s="13"/>
      <c r="P121" s="13"/>
      <c r="Q121" s="13"/>
    </row>
    <row r="122" spans="1:17">
      <c r="B122" s="14"/>
      <c r="C122" s="14"/>
      <c r="D122" s="14"/>
      <c r="E122" s="13"/>
      <c r="F122" s="13"/>
      <c r="G122" s="13"/>
      <c r="H122" s="13"/>
      <c r="I122" s="13"/>
      <c r="J122" s="13"/>
      <c r="K122" s="13"/>
      <c r="L122" s="13"/>
      <c r="M122" s="13"/>
      <c r="N122" s="13"/>
      <c r="O122" s="13"/>
      <c r="P122" s="13"/>
      <c r="Q122" s="13"/>
    </row>
    <row r="123" spans="1:17">
      <c r="B123" s="18" t="s">
        <v>98</v>
      </c>
      <c r="C123" s="18"/>
      <c r="D123" s="18"/>
      <c r="E123" s="13"/>
      <c r="F123" s="13"/>
      <c r="G123" s="13"/>
      <c r="H123" s="13"/>
      <c r="I123" s="13"/>
      <c r="J123" s="13"/>
      <c r="K123" s="13"/>
      <c r="L123" s="13"/>
      <c r="M123" s="13"/>
      <c r="N123" s="13"/>
      <c r="O123" s="13"/>
      <c r="P123" s="13"/>
      <c r="Q123" s="13"/>
    </row>
    <row r="124" spans="1:17" ht="12" customHeight="1">
      <c r="B124" s="22"/>
      <c r="C124" s="81"/>
      <c r="D124" s="83"/>
      <c r="E124" s="13"/>
      <c r="F124" s="13"/>
      <c r="G124" s="13"/>
      <c r="H124" s="13"/>
      <c r="I124" s="13"/>
      <c r="J124" s="13"/>
      <c r="K124" s="13"/>
      <c r="L124" s="13"/>
      <c r="M124" s="13"/>
      <c r="N124" s="13"/>
      <c r="O124" s="13"/>
      <c r="P124" s="13"/>
      <c r="Q124" s="13"/>
    </row>
    <row r="125" spans="1:17">
      <c r="B125" s="22"/>
      <c r="C125" s="81"/>
      <c r="D125" s="83"/>
      <c r="E125" s="13"/>
      <c r="F125" s="13"/>
      <c r="G125" s="13"/>
      <c r="H125" s="13"/>
      <c r="I125" s="13"/>
      <c r="J125" s="13"/>
      <c r="K125" s="13"/>
      <c r="L125" s="13"/>
      <c r="M125" s="13"/>
      <c r="N125" s="13"/>
      <c r="O125" s="13"/>
      <c r="P125" s="13"/>
      <c r="Q125" s="13"/>
    </row>
    <row r="126" spans="1:17">
      <c r="B126" s="22"/>
      <c r="C126" s="81"/>
      <c r="D126" s="83"/>
      <c r="E126" s="13"/>
      <c r="F126" s="13"/>
      <c r="G126" s="13"/>
      <c r="H126" s="13"/>
      <c r="I126" s="13"/>
      <c r="J126" s="13"/>
      <c r="K126" s="13"/>
      <c r="L126" s="13"/>
      <c r="M126" s="13"/>
      <c r="N126" s="13"/>
      <c r="O126" s="13"/>
      <c r="P126" s="13"/>
      <c r="Q126" s="13"/>
    </row>
    <row r="127" spans="1:17">
      <c r="B127" s="14"/>
      <c r="C127" s="14"/>
      <c r="D127" s="14"/>
      <c r="E127" s="13"/>
      <c r="F127" s="13"/>
      <c r="G127" s="13"/>
      <c r="H127" s="13"/>
      <c r="I127" s="13"/>
      <c r="J127" s="13"/>
      <c r="K127" s="13"/>
      <c r="L127" s="13"/>
      <c r="M127" s="13"/>
      <c r="N127" s="13"/>
      <c r="O127" s="13"/>
      <c r="P127" s="13"/>
      <c r="Q127" s="13"/>
    </row>
    <row r="128" spans="1:17" ht="59.25" customHeight="1"/>
    <row r="129" spans="1:10">
      <c r="A129" s="55" t="s">
        <v>99</v>
      </c>
      <c r="B129" s="55"/>
      <c r="C129" s="55"/>
      <c r="D129" s="55"/>
      <c r="E129" s="55"/>
      <c r="F129" s="55"/>
      <c r="G129" s="55"/>
    </row>
    <row r="131" spans="1:10" ht="72" customHeight="1">
      <c r="A131" s="73" t="s">
        <v>100</v>
      </c>
      <c r="B131" s="73"/>
      <c r="C131" s="73"/>
      <c r="D131" s="73"/>
      <c r="E131" s="73"/>
      <c r="F131" s="73"/>
      <c r="G131" s="73"/>
      <c r="H131" s="36"/>
      <c r="J131" s="13"/>
    </row>
    <row r="132" spans="1:10" ht="18" customHeight="1"/>
    <row r="133" spans="1:10" ht="17.25" customHeight="1">
      <c r="A133" s="7" t="s">
        <v>101</v>
      </c>
      <c r="B133" s="7"/>
      <c r="C133" s="105"/>
      <c r="D133" s="105"/>
      <c r="E133" s="105"/>
      <c r="F133" s="105"/>
      <c r="G133" s="105"/>
    </row>
    <row r="134" spans="1:10" ht="23.1">
      <c r="A134" s="7"/>
      <c r="B134" s="7"/>
      <c r="C134" s="8" t="s">
        <v>102</v>
      </c>
      <c r="D134" s="7"/>
      <c r="E134" s="7"/>
      <c r="F134" s="7"/>
      <c r="G134" s="7"/>
    </row>
    <row r="135" spans="1:10">
      <c r="A135" s="7"/>
      <c r="B135" s="7"/>
      <c r="C135" s="105"/>
      <c r="D135" s="105"/>
      <c r="E135" s="105"/>
      <c r="F135" s="105"/>
      <c r="G135" s="105"/>
    </row>
    <row r="136" spans="1:10">
      <c r="A136" s="7"/>
      <c r="B136" s="7"/>
      <c r="C136" s="9" t="s">
        <v>103</v>
      </c>
      <c r="D136" s="7"/>
      <c r="E136" s="7"/>
      <c r="F136" s="7"/>
      <c r="G136" s="7"/>
    </row>
    <row r="137" spans="1:10">
      <c r="A137" s="7" t="s">
        <v>104</v>
      </c>
      <c r="B137" s="7"/>
      <c r="C137" s="105"/>
      <c r="D137" s="105"/>
      <c r="E137" s="105"/>
      <c r="F137" s="105"/>
      <c r="G137" s="105"/>
    </row>
    <row r="139" spans="1:10">
      <c r="D139" s="11" t="s">
        <v>105</v>
      </c>
      <c r="E139" s="10"/>
      <c r="F139" s="10"/>
      <c r="G139" s="10"/>
    </row>
    <row r="140" spans="1:10">
      <c r="D140" s="7"/>
      <c r="E140" s="12" t="s">
        <v>106</v>
      </c>
      <c r="F140" s="12" t="s">
        <v>107</v>
      </c>
      <c r="G140" s="12" t="s">
        <v>108</v>
      </c>
    </row>
  </sheetData>
  <sheetProtection algorithmName="SHA-512" hashValue="qGXV86IVV72vId7Db73RUQ4TFzKQCVBHmBR5KpsGCg/5KSdNmofDdzFAIzUm4Igrqe6vN2bpCNWsHt9YWr8WVQ==" saltValue="CZJDO6BDJRqGnD1vkO7kMg==" spinCount="100000" sheet="1" insertHyperlinks="0"/>
  <mergeCells count="97">
    <mergeCell ref="D93:G93"/>
    <mergeCell ref="D92:G92"/>
    <mergeCell ref="C124:D124"/>
    <mergeCell ref="C125:D125"/>
    <mergeCell ref="C126:D126"/>
    <mergeCell ref="B118:D118"/>
    <mergeCell ref="B119:D119"/>
    <mergeCell ref="D95:G95"/>
    <mergeCell ref="D96:G96"/>
    <mergeCell ref="C133:G133"/>
    <mergeCell ref="C137:G137"/>
    <mergeCell ref="C135:G135"/>
    <mergeCell ref="A98:G98"/>
    <mergeCell ref="B113:I113"/>
    <mergeCell ref="B108:D108"/>
    <mergeCell ref="B109:D109"/>
    <mergeCell ref="B110:D110"/>
    <mergeCell ref="B111:D111"/>
    <mergeCell ref="B112:D112"/>
    <mergeCell ref="B115:I115"/>
    <mergeCell ref="B106:J106"/>
    <mergeCell ref="A131:G131"/>
    <mergeCell ref="B104:G104"/>
    <mergeCell ref="B101:G101"/>
    <mergeCell ref="B103:G103"/>
    <mergeCell ref="A129:G129"/>
    <mergeCell ref="B100:G100"/>
    <mergeCell ref="B120:D120"/>
    <mergeCell ref="B121:D121"/>
    <mergeCell ref="B117:D117"/>
    <mergeCell ref="B86:D86"/>
    <mergeCell ref="B61:G61"/>
    <mergeCell ref="B59:G59"/>
    <mergeCell ref="B64:F64"/>
    <mergeCell ref="B66:F66"/>
    <mergeCell ref="B67:F67"/>
    <mergeCell ref="B68:G68"/>
    <mergeCell ref="A70:G70"/>
    <mergeCell ref="B72:E72"/>
    <mergeCell ref="B73:E73"/>
    <mergeCell ref="B74:E74"/>
    <mergeCell ref="B84:E84"/>
    <mergeCell ref="B85:E85"/>
    <mergeCell ref="B78:E78"/>
    <mergeCell ref="B75:E75"/>
    <mergeCell ref="B79:E79"/>
    <mergeCell ref="D91:G91"/>
    <mergeCell ref="A89:G89"/>
    <mergeCell ref="D94:G94"/>
    <mergeCell ref="A4:G4"/>
    <mergeCell ref="A6:G6"/>
    <mergeCell ref="A8:G8"/>
    <mergeCell ref="A10:C10"/>
    <mergeCell ref="D10:G10"/>
    <mergeCell ref="A9:G9"/>
    <mergeCell ref="A11:C11"/>
    <mergeCell ref="D11:G11"/>
    <mergeCell ref="A12:B12"/>
    <mergeCell ref="B32:G32"/>
    <mergeCell ref="B33:G33"/>
    <mergeCell ref="A15:G15"/>
    <mergeCell ref="B17:G17"/>
    <mergeCell ref="A25:G25"/>
    <mergeCell ref="B29:G29"/>
    <mergeCell ref="B30:G30"/>
    <mergeCell ref="B35:G35"/>
    <mergeCell ref="B36:G36"/>
    <mergeCell ref="A13:B13"/>
    <mergeCell ref="D12:E12"/>
    <mergeCell ref="D13:E13"/>
    <mergeCell ref="F12:G12"/>
    <mergeCell ref="F13:G13"/>
    <mergeCell ref="B38:C38"/>
    <mergeCell ref="B39:C39"/>
    <mergeCell ref="B48:F48"/>
    <mergeCell ref="B49:F49"/>
    <mergeCell ref="B43:F43"/>
    <mergeCell ref="B44:F44"/>
    <mergeCell ref="B45:F45"/>
    <mergeCell ref="B46:F46"/>
    <mergeCell ref="B47:F47"/>
    <mergeCell ref="A41:G41"/>
    <mergeCell ref="B80:E80"/>
    <mergeCell ref="A83:G83"/>
    <mergeCell ref="B76:E76"/>
    <mergeCell ref="B77:E77"/>
    <mergeCell ref="B50:F50"/>
    <mergeCell ref="B57:F57"/>
    <mergeCell ref="B58:G58"/>
    <mergeCell ref="A62:G62"/>
    <mergeCell ref="B65:F65"/>
    <mergeCell ref="B56:F56"/>
    <mergeCell ref="B51:F51"/>
    <mergeCell ref="B52:F52"/>
    <mergeCell ref="B53:F53"/>
    <mergeCell ref="B54:F54"/>
    <mergeCell ref="B55:F55"/>
  </mergeCells>
  <conditionalFormatting sqref="I77:I78">
    <cfRule type="expression" dxfId="2" priority="5">
      <formula>OR(((SUM($H$77:$H$78)/$H$80)&lt;=50%),(SUM($I$77:$I$78)&lt;=7.5%))</formula>
    </cfRule>
  </conditionalFormatting>
  <conditionalFormatting sqref="H80">
    <cfRule type="expression" dxfId="1" priority="6">
      <formula>IF($H$76&gt;100,$H$80&lt;15)</formula>
    </cfRule>
  </conditionalFormatting>
  <conditionalFormatting sqref="I80">
    <cfRule type="cellIs" dxfId="0" priority="8" operator="lessThan">
      <formula>0.145</formula>
    </cfRule>
    <cfRule type="expression" priority="7" stopIfTrue="1">
      <formula>IF($H$76&gt;100,$H$80&lt;15)</formula>
    </cfRule>
  </conditionalFormatting>
  <conditionalFormatting sqref="I73:I80">
    <cfRule type="expression" priority="1" stopIfTrue="1">
      <formula>$F$76=0</formula>
    </cfRule>
  </conditionalFormatting>
  <conditionalFormatting sqref="I73:I79">
    <cfRule type="expression" priority="2" stopIfTrue="1">
      <formula>SUM($F$73:$F$74)=0</formula>
    </cfRule>
  </conditionalFormatting>
  <pageMargins left="0.25" right="0.25" top="0.75" bottom="0.75" header="0.3" footer="0.3"/>
  <pageSetup scale="5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31765E92D65804D84C984A5E394512B" ma:contentTypeVersion="6" ma:contentTypeDescription="Create a new document." ma:contentTypeScope="" ma:versionID="a88ab4b83d8791ea9f6ed060baa9b090">
  <xsd:schema xmlns:xsd="http://www.w3.org/2001/XMLSchema" xmlns:xs="http://www.w3.org/2001/XMLSchema" xmlns:p="http://schemas.microsoft.com/office/2006/metadata/properties" xmlns:ns2="4f2ccf92-aa06-46d1-85f8-02c5ee049c68" xmlns:ns3="f12f4192-0a4d-45e1-b280-6892509efd0a" targetNamespace="http://schemas.microsoft.com/office/2006/metadata/properties" ma:root="true" ma:fieldsID="ab6f3f0499fc01fc0e2a5ce2db7a7d6b" ns2:_="" ns3:_="">
    <xsd:import namespace="4f2ccf92-aa06-46d1-85f8-02c5ee049c68"/>
    <xsd:import namespace="f12f4192-0a4d-45e1-b280-6892509efd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2ccf92-aa06-46d1-85f8-02c5ee049c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2f4192-0a4d-45e1-b280-6892509efd0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70773C-E4BA-467A-AF73-E58B0195307E}"/>
</file>

<file path=customXml/itemProps2.xml><?xml version="1.0" encoding="utf-8"?>
<ds:datastoreItem xmlns:ds="http://schemas.openxmlformats.org/officeDocument/2006/customXml" ds:itemID="{F8760BF4-C1C4-41A6-94BB-3EF95AE243F5}"/>
</file>

<file path=customXml/itemProps3.xml><?xml version="1.0" encoding="utf-8"?>
<ds:datastoreItem xmlns:ds="http://schemas.openxmlformats.org/officeDocument/2006/customXml" ds:itemID="{608CD50A-6886-4137-A8A7-A16D89D0E68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Annelise Larson</dc:creator>
  <cp:keywords/>
  <dc:description/>
  <cp:lastModifiedBy>Wong, Savine (TOR)</cp:lastModifiedBy>
  <cp:revision/>
  <dcterms:created xsi:type="dcterms:W3CDTF">2017-11-25T16:34:55Z</dcterms:created>
  <dcterms:modified xsi:type="dcterms:W3CDTF">2021-06-03T12:53:20Z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0x010100E31765E92D65804D84C984A5E394512B</vt:lpwstr>
  </property>
  <property fmtid="{D5CDD505-2E9C-101B-9397-08002B2CF9AE}" pid="3" name="_dlc_DocIdItemGuid">
    <vt:lpwstr>ecc0a27c-3440-4b51-b876-d34791ea793a</vt:lpwstr>
  </property>
</Properties>
</file>