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harveyd\Desktop\"/>
    </mc:Choice>
  </mc:AlternateContent>
  <xr:revisionPtr revIDLastSave="0" documentId="8_{D73AA8F8-5E79-4AB1-B499-B044181C38A6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Formulaire " sheetId="2" r:id="rId1"/>
    <sheet name="Data" sheetId="7" state="hidden" r:id="rId2"/>
    <sheet name="Titres éligibles- " sheetId="5" state="hidden" r:id="rId3"/>
    <sheet name="Form " sheetId="6" state="hidden" r:id="rId4"/>
  </sheets>
  <definedNames>
    <definedName name="ColumnTitle1" localSheetId="3">#REF!</definedName>
    <definedName name="ColumnTitle1">#REF!</definedName>
    <definedName name="ColumnTitleRegion1..C13.1" localSheetId="3">#REF!</definedName>
    <definedName name="ColumnTitleRegion1..C13.1">#REF!</definedName>
    <definedName name="_xlnm.Print_Titles" localSheetId="0">'Formulaire '!$14:$14</definedName>
    <definedName name="NomDeL’entreprise" localSheetId="3">#REF!</definedName>
    <definedName name="NomDeL’entreprise">#REF!</definedName>
    <definedName name="RowTitleRegion1..c29" localSheetId="3">#REF!</definedName>
    <definedName name="RowTitleRegion1..c2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  <c r="A8" i="2" l="1"/>
  <c r="A4" i="2"/>
  <c r="C6" i="2"/>
  <c r="C5" i="2"/>
  <c r="C4" i="2"/>
  <c r="C166" i="2" l="1"/>
  <c r="A169" i="2"/>
  <c r="A168" i="2"/>
  <c r="A167" i="2"/>
  <c r="D14" i="2"/>
  <c r="C14" i="2"/>
  <c r="B14" i="2"/>
  <c r="A14" i="2"/>
  <c r="B13" i="2"/>
  <c r="A12" i="2"/>
  <c r="A3" i="2"/>
  <c r="A5" i="2"/>
  <c r="A6" i="2"/>
  <c r="A7" i="2"/>
  <c r="B166" i="2"/>
  <c r="B168" i="2" l="1"/>
  <c r="C32" i="6" l="1"/>
  <c r="B32" i="6"/>
  <c r="B33" i="6" s="1"/>
  <c r="C168" i="2"/>
  <c r="B169" i="2" l="1"/>
</calcChain>
</file>

<file path=xl/sharedStrings.xml><?xml version="1.0" encoding="utf-8"?>
<sst xmlns="http://schemas.openxmlformats.org/spreadsheetml/2006/main" count="393" uniqueCount="229">
  <si>
    <t>Adresse du siège social</t>
  </si>
  <si>
    <t>Numéro de téléphone</t>
  </si>
  <si>
    <t>Nom de la personne contact</t>
  </si>
  <si>
    <t>Nombre d'écrans totals</t>
  </si>
  <si>
    <t>Nom de l'entreprise</t>
  </si>
  <si>
    <t>Titre</t>
  </si>
  <si>
    <t>Nombre de projection</t>
  </si>
  <si>
    <t>Nombre de billets vendus</t>
  </si>
  <si>
    <t>Total</t>
  </si>
  <si>
    <t>Taux de rémunération</t>
  </si>
  <si>
    <t>Montant par critère de calcul</t>
  </si>
  <si>
    <t>Montant total payable</t>
  </si>
  <si>
    <t>Recettes-guichet</t>
  </si>
  <si>
    <t>Information on the exhibitor</t>
  </si>
  <si>
    <t>Name of company</t>
  </si>
  <si>
    <t>Adress of head office</t>
  </si>
  <si>
    <t>Phone number</t>
  </si>
  <si>
    <t>Contact person</t>
  </si>
  <si>
    <t>Number of sites</t>
  </si>
  <si>
    <t>Total number of screens</t>
  </si>
  <si>
    <t>Provinces / territory with at least one site</t>
  </si>
  <si>
    <t>Check boxes for each province or territory</t>
  </si>
  <si>
    <t>List ofs canadian titles presented in 2017 as first time release</t>
  </si>
  <si>
    <t>Title</t>
  </si>
  <si>
    <t>Number of projections</t>
  </si>
  <si>
    <t>Number of tickets sold</t>
  </si>
  <si>
    <t>Box-office</t>
  </si>
  <si>
    <t>Title 1</t>
  </si>
  <si>
    <t>Title 2</t>
  </si>
  <si>
    <t>Title 3</t>
  </si>
  <si>
    <t>Title 4</t>
  </si>
  <si>
    <t>Title 5</t>
  </si>
  <si>
    <t>Title 6</t>
  </si>
  <si>
    <t>Title 7</t>
  </si>
  <si>
    <t>Title 8</t>
  </si>
  <si>
    <t>Title 9</t>
  </si>
  <si>
    <t>Title 10</t>
  </si>
  <si>
    <t>Title 11</t>
  </si>
  <si>
    <t>Title 12</t>
  </si>
  <si>
    <t>Title 13</t>
  </si>
  <si>
    <t>Title 14</t>
  </si>
  <si>
    <t>Title 15</t>
  </si>
  <si>
    <t>Title 16</t>
  </si>
  <si>
    <t>Title 17</t>
  </si>
  <si>
    <t>Title 18</t>
  </si>
  <si>
    <t>Title 19</t>
  </si>
  <si>
    <t>Title 20</t>
  </si>
  <si>
    <t>Reward ratio</t>
  </si>
  <si>
    <t>Amount per criteria</t>
  </si>
  <si>
    <t>Total payable amount</t>
  </si>
  <si>
    <t>Films présentés entre le 1er janvier et le 31 décembre de la dernière année civile seulement</t>
  </si>
  <si>
    <t>Films presented between January 1st and December 31st of previous calendar year only</t>
  </si>
  <si>
    <t xml:space="preserve">Sélectionner une langue / Select a language : </t>
  </si>
  <si>
    <t>Français</t>
  </si>
  <si>
    <t>English</t>
  </si>
  <si>
    <t>Information sur le requérant</t>
  </si>
  <si>
    <t>Information on the applicant</t>
  </si>
  <si>
    <t>Number of provinces and territory with at least one site</t>
  </si>
  <si>
    <t>Nombre de provinces et territoires avec au moins un établissement</t>
  </si>
  <si>
    <t>Please check the boxes for each province or territory with at least one location</t>
  </si>
  <si>
    <t>Veuillez cocher les cases pour chaque province ou territoire avec au moins un établissement</t>
  </si>
  <si>
    <t>Nombre d'établissements</t>
  </si>
  <si>
    <t>Liste des titres canadiens présentés en 2018 en première diffusion</t>
  </si>
  <si>
    <t>List of canadian titles presented in 2018 as first time release</t>
  </si>
  <si>
    <t>Titres éligibles</t>
  </si>
  <si>
    <t>No produit</t>
  </si>
  <si>
    <t>13, UN LULODRAME SUR WALTER BENJAMIN</t>
  </si>
  <si>
    <t>22 CHASER</t>
  </si>
  <si>
    <t>24 DAVIDS</t>
  </si>
  <si>
    <t>A SISTER'S SONG</t>
  </si>
  <si>
    <t>À TOUS CEUX QUI NE ME LISENT PAS</t>
  </si>
  <si>
    <t>ABU ( FATHER)</t>
  </si>
  <si>
    <t>ADVENTURES  IN PUBLIC SCHOOL</t>
  </si>
  <si>
    <t>AILLEURS</t>
  </si>
  <si>
    <t>ALL YOU CAN EAT BOUDDHA</t>
  </si>
  <si>
    <t>ALLURE</t>
  </si>
  <si>
    <t>ANOTHER KIND OF WEDDING</t>
  </si>
  <si>
    <t>ANTHROPOCENE: THE HUMAN EPOCH</t>
  </si>
  <si>
    <t>AT FIRST LIGHT</t>
  </si>
  <si>
    <t>AVA (2018)</t>
  </si>
  <si>
    <t>BACKSTABBING FOR BEGINNERS</t>
  </si>
  <si>
    <t>BARN WEDDING</t>
  </si>
  <si>
    <t>BECOMING BURLESQUE</t>
  </si>
  <si>
    <t>BIRDLAND</t>
  </si>
  <si>
    <t>BIRTHMARKED</t>
  </si>
  <si>
    <t>BLACK COP</t>
  </si>
  <si>
    <t>BLACK KITE</t>
  </si>
  <si>
    <t>BRAS DE FER</t>
  </si>
  <si>
    <t>BROWN GIRLS BEGIN</t>
  </si>
  <si>
    <t>BURN OUT OU LA SERVITUDE VOLONTAIRE</t>
  </si>
  <si>
    <t>CERTAINS DE MES AMIS</t>
  </si>
  <si>
    <t>CEUX QUI VIENDRONT, T'ENTENDRONT</t>
  </si>
  <si>
    <t>CHARLOTTE A DU FUN</t>
  </si>
  <si>
    <t>CHASSEURS DE PHOQUES</t>
  </si>
  <si>
    <t>CHIEN DE GARDE</t>
  </si>
  <si>
    <t>CIELO</t>
  </si>
  <si>
    <t>CLARA</t>
  </si>
  <si>
    <t>CROWN AND ANCHOR</t>
  </si>
  <si>
    <t>DANS LA BRUME</t>
  </si>
  <si>
    <t>DARKEN</t>
  </si>
  <si>
    <t>DESIGN CANADA</t>
  </si>
  <si>
    <t>DESTIERROS</t>
  </si>
  <si>
    <t>ELLIOT: THE LITTLEST  REINDEER</t>
  </si>
  <si>
    <t>EMMA PEETERS</t>
  </si>
  <si>
    <t>ENSEMBLE</t>
  </si>
  <si>
    <t>ESPRIT DE CANTINE</t>
  </si>
  <si>
    <t>EXTREMITY</t>
  </si>
  <si>
    <t>EYE ON JULIET</t>
  </si>
  <si>
    <t>GEAR</t>
  </si>
  <si>
    <t>GET THE SUCKER BACK</t>
  </si>
  <si>
    <t>GRAND CRU</t>
  </si>
  <si>
    <t>HAPPY FACE</t>
  </si>
  <si>
    <t>HENCHMEN</t>
  </si>
  <si>
    <t>HOCHELAGA, TERRE DES ÂMES</t>
  </si>
  <si>
    <t>HOLLOW IN THE LAND</t>
  </si>
  <si>
    <t>ICE BLUE</t>
  </si>
  <si>
    <t>IDENTITÉS</t>
  </si>
  <si>
    <t>INDIAN HORSE</t>
  </si>
  <si>
    <t>INNU NIKAMU: CHANTER LA RÉSISTANCE</t>
  </si>
  <si>
    <t>ISLA BLANCA</t>
  </si>
  <si>
    <t>JUGGERNAUT</t>
  </si>
  <si>
    <t>KAYAK TO KLEMTU</t>
  </si>
  <si>
    <t>KEN FOSTER</t>
  </si>
  <si>
    <t>LA BOLDUC</t>
  </si>
  <si>
    <t>LA CHUTE DE L'EMPIRE AMÉRICAIN</t>
  </si>
  <si>
    <t>LA CHUTE DE SPARTE</t>
  </si>
  <si>
    <t>LA COURSE DES TUQUES</t>
  </si>
  <si>
    <t>LA DISPARITION DES LUCIOLES</t>
  </si>
  <si>
    <t>LA MAISON DES SYRIENS</t>
  </si>
  <si>
    <t>LA PART DU DIABLE</t>
  </si>
  <si>
    <t>LA RIVIÈRE CACHÉE</t>
  </si>
  <si>
    <t>LA TERRE VUE DU COEUR</t>
  </si>
  <si>
    <t>LABRECQUE, UNE CAMÉRA POUR LA MÉMOIRE</t>
  </si>
  <si>
    <t>L'AMOUR</t>
  </si>
  <si>
    <t>L'AMOUR À LA PLAGE</t>
  </si>
  <si>
    <t>L'ARCHE D'ANOTE</t>
  </si>
  <si>
    <t>L'AUTRE RIO</t>
  </si>
  <si>
    <t>LE NID</t>
  </si>
  <si>
    <t>LE POUVOIR DE DEMAIN</t>
  </si>
  <si>
    <t>LEMONADE</t>
  </si>
  <si>
    <t>LES COASTERS</t>
  </si>
  <si>
    <t>LES FAUX TATOUAGES</t>
  </si>
  <si>
    <t>LES LETTRES DE MA MÈRE</t>
  </si>
  <si>
    <t>LES RÉALISATRICES CONTEMPORAINES</t>
  </si>
  <si>
    <t>LES SALOPES OU LE SUCRE NATUREL DE LA PEAU</t>
  </si>
  <si>
    <t>LES SCÈNES FORTUITES</t>
  </si>
  <si>
    <t>LETTER FROM MASANJIA</t>
  </si>
  <si>
    <t>L'HOMME DE L'ISLE</t>
  </si>
  <si>
    <t>LITTLE ITALY</t>
  </si>
  <si>
    <t>LOUISE LECAVALIER: SUR SON CHEVAL DE FEU</t>
  </si>
  <si>
    <t>LOVE JACKED</t>
  </si>
  <si>
    <t>LUCKY 7</t>
  </si>
  <si>
    <t>MANIC</t>
  </si>
  <si>
    <t>MARY GOES ROUND</t>
  </si>
  <si>
    <t>MEDITATION PARK</t>
  </si>
  <si>
    <t>MEET BEAU DICK</t>
  </si>
  <si>
    <t>MELODY MAKERS, SHOULD'VE BEEN THERE</t>
  </si>
  <si>
    <t>METAMORPHOSIS</t>
  </si>
  <si>
    <t>METRIC: DREAMS SO REAL</t>
  </si>
  <si>
    <t>MIA</t>
  </si>
  <si>
    <t>MOBILE HOMES</t>
  </si>
  <si>
    <t>MODIFIED</t>
  </si>
  <si>
    <t>NAPOLÉON EN APPARTE</t>
  </si>
  <si>
    <t>NELLY ET SIMON: MISSION YÉTI</t>
  </si>
  <si>
    <t>NEVER SAW IT COMING</t>
  </si>
  <si>
    <t>NEVER STEADY, NEVER STILL</t>
  </si>
  <si>
    <t>NEW MEMORIES</t>
  </si>
  <si>
    <t>NOBODY FAMOUS</t>
  </si>
  <si>
    <t>NOTRE ÉTÉ AVEC ANDRÉ</t>
  </si>
  <si>
    <t>OCTAVIO IS DEAD!</t>
  </si>
  <si>
    <t>ORIGAMI</t>
  </si>
  <si>
    <t>OSCILLATIONS</t>
  </si>
  <si>
    <t>OUR HOUSE</t>
  </si>
  <si>
    <t>PAPA EST DEVENU UN LUTIN</t>
  </si>
  <si>
    <t>PAULINE JULIEN, INTIME ET POLITIQUE</t>
  </si>
  <si>
    <t>PERVERS ORDINAIRE</t>
  </si>
  <si>
    <t>PLAYING HARD - QUAND LE JEU DEVIENT RÉALITÉ</t>
  </si>
  <si>
    <t>POINT D'ÉQUILIBRE</t>
  </si>
  <si>
    <t>PORCUPINE LAKE</t>
  </si>
  <si>
    <t>POUR VIVRE ICI</t>
  </si>
  <si>
    <t>PRIMAS</t>
  </si>
  <si>
    <t>PRODIGALS</t>
  </si>
  <si>
    <t>PROSECUTING EVIL: THE EXTRAORDINARY WORLD OF BEN FERENCZ</t>
  </si>
  <si>
    <t>QUAND L'AMOUR SE CREUSE UN TROU</t>
  </si>
  <si>
    <t>QUAND LES POUVOIRS S'EMMÊLENT</t>
  </si>
  <si>
    <t>QU'IMPORTE LA GRAVITÉ</t>
  </si>
  <si>
    <t>ROOM FOR RENT</t>
  </si>
  <si>
    <t>SASHINKA</t>
  </si>
  <si>
    <t>SELFIE FROM HELL (2018)</t>
  </si>
  <si>
    <t>SHARKWATER EXTINCTION</t>
  </si>
  <si>
    <t>SHINERS</t>
  </si>
  <si>
    <t>THAT NEVER HAPPENED: CANADA'S FIRST NATIONAL INTERNMENT</t>
  </si>
  <si>
    <t>THE ACCOUNTANT OF AUSCHWITZ</t>
  </si>
  <si>
    <t>THE CHILD REMAINS</t>
  </si>
  <si>
    <t>THE CRESCENT</t>
  </si>
  <si>
    <t>THE HOLLOW CHILD</t>
  </si>
  <si>
    <t>THE NEW ROMANTIC</t>
  </si>
  <si>
    <t>THE PATRIARCH'S ROOM</t>
  </si>
  <si>
    <t>THE PERFECT KISS</t>
  </si>
  <si>
    <t>THE WASTING</t>
  </si>
  <si>
    <t>THE WOMAN WHO LOVES GIRAFFE</t>
  </si>
  <si>
    <t>TO THE MOUNTAIN</t>
  </si>
  <si>
    <t>TOUCHED</t>
  </si>
  <si>
    <t>TRANSFORMER (2018)</t>
  </si>
  <si>
    <t>TRENCH 11</t>
  </si>
  <si>
    <t>TULIPANI: LOVE, HONOUR AND A BICYCLE</t>
  </si>
  <si>
    <t>UN HOMME SAGE FEMME</t>
  </si>
  <si>
    <t>UN JOUR MON PRINCE</t>
  </si>
  <si>
    <t>UN PRINTEMPS D'AILLEURS</t>
  </si>
  <si>
    <t>UNITED WE FAN</t>
  </si>
  <si>
    <t>WALL</t>
  </si>
  <si>
    <t>WHAT KEEPS YOU ALIVE</t>
  </si>
  <si>
    <t>WOLFE</t>
  </si>
  <si>
    <t>YOLANDA</t>
  </si>
  <si>
    <t>BC</t>
  </si>
  <si>
    <t>AB</t>
  </si>
  <si>
    <t>SK</t>
  </si>
  <si>
    <t>MA</t>
  </si>
  <si>
    <t>ON</t>
  </si>
  <si>
    <t>QC</t>
  </si>
  <si>
    <t>NB</t>
  </si>
  <si>
    <t>NS</t>
  </si>
  <si>
    <t>PEI</t>
  </si>
  <si>
    <t>NFL</t>
  </si>
  <si>
    <t>YK</t>
  </si>
  <si>
    <t>NWT</t>
  </si>
  <si>
    <t>NU</t>
  </si>
  <si>
    <t xml:space="preserve">Important : veuillez prendre note qu’il faut remplir un formulaire séparé pour chaque salle de cinéma. </t>
  </si>
  <si>
    <t>Important : please note that a separate form must be completed for each theater.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</si>
</sst>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#&quot; &quot;##&quot; &quot;##&quot; &quot;##&quot; &quot;##"/>
    <numFmt numFmtId="168" formatCode="#,##0.00\ &quot;€&quot;"/>
    <numFmt numFmtId="169" formatCode="_ * #,##0.00_)\ [$$-C0C]_ ;_ * \(#,##0.00\)\ [$$-C0C]_ ;_ * &quot;-&quot;??_)\ [$$-C0C]_ ;_ @_ "/>
  </numFmts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8"/>
      <color theme="4" tint="0.79998168889431442"/>
      <name val="Arial"/>
      <family val="2"/>
      <scheme val="minor"/>
    </font>
    <font>
      <i/>
      <sz val="11"/>
      <color theme="1"/>
      <name val="Arial"/>
      <family val="2"/>
      <scheme val="minor"/>
    </font>
    <font>
      <sz val="8"/>
      <color rgb="FF000000"/>
      <name val="Segoe UI"/>
      <family val="2"/>
    </font>
    <font>
      <i/>
      <sz val="11"/>
      <color rgb="FFFF0000"/>
      <name val="Calibri"/>
      <family val="2"/>
    </font>
    <font>
      <b/>
      <i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21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7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" fillId="0" borderId="0"/>
  </cellStyleXfs>
  <cellXfs count="55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0" fillId="5" borderId="0" xfId="0" applyFill="1">
      <alignment horizontal="left" vertical="center" wrapText="1" indent="2"/>
    </xf>
    <xf numFmtId="0" fontId="0" fillId="6" borderId="0" xfId="0" applyFill="1">
      <alignment horizontal="left" vertical="center" wrapText="1" indent="2"/>
    </xf>
    <xf numFmtId="0" fontId="0" fillId="6" borderId="0" xfId="0" applyFill="1" applyAlignment="1">
      <alignment horizontal="center" vertical="center" wrapText="1"/>
    </xf>
    <xf numFmtId="0" fontId="0" fillId="5" borderId="0" xfId="0" applyFill="1" applyBorder="1">
      <alignment horizontal="left" vertical="center" wrapText="1" indent="2"/>
    </xf>
    <xf numFmtId="0" fontId="0" fillId="5" borderId="3" xfId="0" applyFill="1" applyBorder="1">
      <alignment horizontal="left" vertical="center" wrapText="1" indent="2"/>
    </xf>
    <xf numFmtId="169" fontId="0" fillId="5" borderId="0" xfId="9" applyNumberFormat="1" applyFont="1" applyFill="1" applyAlignment="1">
      <alignment horizontal="left" vertical="center" wrapText="1" indent="2"/>
    </xf>
    <xf numFmtId="0" fontId="1" fillId="0" borderId="0" xfId="20"/>
    <xf numFmtId="169" fontId="0" fillId="5" borderId="0" xfId="0" applyNumberFormat="1" applyFill="1">
      <alignment horizontal="left" vertical="center" wrapText="1" indent="2"/>
    </xf>
    <xf numFmtId="0" fontId="0" fillId="5" borderId="4" xfId="0" applyFill="1" applyBorder="1">
      <alignment horizontal="left" vertical="center" wrapText="1" indent="2"/>
    </xf>
    <xf numFmtId="0" fontId="3" fillId="6" borderId="0" xfId="0" applyFont="1" applyFill="1" applyAlignment="1">
      <alignment horizontal="center" vertical="center" wrapText="1"/>
    </xf>
    <xf numFmtId="169" fontId="0" fillId="0" borderId="0" xfId="0" applyNumberFormat="1">
      <alignment horizontal="left" vertical="center" wrapText="1" indent="2"/>
    </xf>
    <xf numFmtId="169" fontId="11" fillId="5" borderId="0" xfId="0" applyNumberFormat="1" applyFont="1" applyFill="1">
      <alignment horizontal="left" vertical="center" wrapText="1" indent="2"/>
    </xf>
    <xf numFmtId="0" fontId="11" fillId="5" borderId="0" xfId="0" applyFont="1" applyFill="1">
      <alignment horizontal="left" vertical="center" wrapText="1" indent="2"/>
    </xf>
    <xf numFmtId="0" fontId="0" fillId="5" borderId="3" xfId="0" applyFill="1" applyBorder="1" applyAlignment="1">
      <alignment horizontal="right" vertical="center" wrapText="1" indent="2"/>
    </xf>
    <xf numFmtId="0" fontId="0" fillId="6" borderId="0" xfId="0" applyFill="1" applyAlignment="1">
      <alignment horizontal="right" vertical="center" wrapText="1" indent="2"/>
    </xf>
    <xf numFmtId="0" fontId="0" fillId="0" borderId="0" xfId="0" applyAlignment="1">
      <alignment horizontal="left"/>
    </xf>
    <xf numFmtId="0" fontId="0" fillId="0" borderId="0" xfId="0" applyAlignment="1"/>
    <xf numFmtId="0" fontId="0" fillId="5" borderId="0" xfId="0" applyFill="1" applyAlignment="1">
      <alignment horizontal="left" vertical="center" indent="2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wrapText="1"/>
    </xf>
    <xf numFmtId="14" fontId="0" fillId="0" borderId="0" xfId="0" applyNumberFormat="1">
      <alignment horizontal="left" vertical="center" wrapText="1" indent="2"/>
    </xf>
    <xf numFmtId="0" fontId="3" fillId="7" borderId="0" xfId="0" applyFont="1" applyFill="1">
      <alignment horizontal="left" vertical="center" wrapText="1" indent="2"/>
    </xf>
    <xf numFmtId="0" fontId="0" fillId="5" borderId="0" xfId="0" applyFill="1" applyAlignment="1">
      <alignment horizontal="left" vertical="center" wrapText="1" indent="2"/>
    </xf>
    <xf numFmtId="0" fontId="0" fillId="5" borderId="8" xfId="0" applyFill="1" applyBorder="1" applyAlignment="1">
      <alignment horizontal="left" vertical="center" wrapText="1" indent="2"/>
    </xf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9" xfId="0" applyFont="1" applyBorder="1" applyAlignment="1"/>
    <xf numFmtId="0" fontId="0" fillId="0" borderId="0" xfId="0" applyProtection="1">
      <alignment horizontal="left" vertical="center" wrapText="1" indent="2"/>
      <protection locked="0"/>
    </xf>
    <xf numFmtId="0" fontId="0" fillId="5" borderId="0" xfId="0" applyFill="1" applyBorder="1" applyAlignment="1" applyProtection="1">
      <alignment horizontal="right" vertical="center" wrapText="1" indent="2"/>
      <protection hidden="1"/>
    </xf>
    <xf numFmtId="169" fontId="0" fillId="5" borderId="0" xfId="9" applyNumberFormat="1" applyFont="1" applyFill="1" applyAlignment="1" applyProtection="1">
      <alignment horizontal="left" vertical="center" wrapText="1" indent="2"/>
      <protection hidden="1"/>
    </xf>
    <xf numFmtId="169" fontId="0" fillId="5" borderId="0" xfId="0" applyNumberFormat="1" applyFill="1" applyProtection="1">
      <alignment horizontal="left" vertical="center" wrapText="1" indent="2"/>
      <protection hidden="1"/>
    </xf>
    <xf numFmtId="0" fontId="3" fillId="7" borderId="0" xfId="0" applyFont="1" applyFill="1" applyAlignment="1" applyProtection="1">
      <alignment horizontal="left" vertical="center" indent="2"/>
      <protection hidden="1"/>
    </xf>
    <xf numFmtId="0" fontId="3" fillId="7" borderId="0" xfId="0" applyFont="1" applyFill="1" applyAlignment="1" applyProtection="1">
      <alignment horizontal="right" vertical="center" indent="2"/>
      <protection hidden="1"/>
    </xf>
    <xf numFmtId="0" fontId="0" fillId="5" borderId="0" xfId="0" applyFill="1" applyAlignment="1" applyProtection="1">
      <alignment horizontal="right" vertical="center" wrapText="1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 vertical="center" wrapText="1"/>
      <protection hidden="1"/>
    </xf>
    <xf numFmtId="0" fontId="12" fillId="5" borderId="0" xfId="0" applyFont="1" applyFill="1" applyAlignment="1" applyProtection="1">
      <alignment horizontal="left" vertical="center" indent="2"/>
      <protection hidden="1"/>
    </xf>
    <xf numFmtId="0" fontId="0" fillId="5" borderId="0" xfId="0" applyFill="1" applyBorder="1" applyProtection="1">
      <alignment horizontal="left" vertical="center" wrapText="1" indent="2"/>
      <protection hidden="1"/>
    </xf>
    <xf numFmtId="0" fontId="0" fillId="5" borderId="4" xfId="0" applyFill="1" applyBorder="1" applyProtection="1">
      <alignment horizontal="left" vertical="center" wrapText="1" indent="2"/>
      <protection hidden="1"/>
    </xf>
    <xf numFmtId="0" fontId="14" fillId="0" borderId="0" xfId="0" applyFont="1" applyAlignment="1">
      <alignment horizontal="left" vertical="center" indent="2"/>
    </xf>
    <xf numFmtId="0" fontId="15" fillId="9" borderId="0" xfId="0" applyFont="1" applyFill="1" applyAlignment="1">
      <alignment horizontal="left" vertical="center" indent="2"/>
    </xf>
    <xf numFmtId="0" fontId="0" fillId="9" borderId="0" xfId="0" applyFill="1">
      <alignment horizontal="left" vertical="center" wrapText="1" indent="2"/>
    </xf>
    <xf numFmtId="0" fontId="3" fillId="6" borderId="0" xfId="0" applyFont="1" applyFill="1" applyAlignment="1" applyProtection="1">
      <alignment horizontal="center" vertical="center" wrapText="1"/>
      <protection hidden="1"/>
    </xf>
    <xf numFmtId="169" fontId="0" fillId="5" borderId="5" xfId="0" applyNumberFormat="1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6" borderId="7" xfId="0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Alignment="1">
      <alignment horizontal="center" vertical="center" wrapText="1"/>
    </xf>
    <xf numFmtId="169" fontId="0" fillId="5" borderId="5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</cellXfs>
  <cellStyles count="21">
    <cellStyle name="Footenote" xfId="18" xr:uid="{00000000-0005-0000-0000-000001000000}"/>
    <cellStyle name="Invoice Details" xfId="15" xr:uid="{00000000-0005-0000-0000-000002000000}"/>
    <cellStyle name="Lien hypertexte" xfId="4" builtinId="8" customBuiltin="1"/>
    <cellStyle name="Lien hypertexte visité" xfId="6" builtinId="9" customBuiltin="1"/>
    <cellStyle name="Milliers" xfId="7" builtinId="3" customBuiltin="1"/>
    <cellStyle name="Milliers [0]" xfId="8" builtinId="6" customBuiltin="1"/>
    <cellStyle name="Monétaire" xfId="9" builtinId="4" customBuiltin="1"/>
    <cellStyle name="Monétaire [0]" xfId="10" builtinId="7" customBuiltin="1"/>
    <cellStyle name="Normal" xfId="0" builtinId="0" customBuiltin="1"/>
    <cellStyle name="Normal 2" xfId="20" xr:uid="{00000000-0005-0000-0000-00000A000000}"/>
    <cellStyle name="Note" xfId="13" builtinId="10" customBuiltin="1"/>
    <cellStyle name="Phone" xfId="17" xr:uid="{00000000-0005-0000-0000-00000B000000}"/>
    <cellStyle name="Pourcentage" xfId="11" builtinId="5" customBuiltin="1"/>
    <cellStyle name="Right Aligned" xfId="14" xr:uid="{00000000-0005-0000-0000-00000D000000}"/>
    <cellStyle name="Texte explicatif" xfId="19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5" builtinId="18" customBuiltin="1"/>
    <cellStyle name="Titre 4" xfId="12" builtinId="19" customBuiltin="1"/>
    <cellStyle name="Total" xfId="16" builtinId="25" customBuiltin="1"/>
  </cellStyles>
  <dxfs count="5"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5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$184" lockText="1" noThreeD="1"/>
</file>

<file path=xl/ctrlProps/ctrlProp10.xml><?xml version="1.0" encoding="utf-8"?>
<formControlPr xmlns="http://schemas.microsoft.com/office/spreadsheetml/2009/9/main" objectType="CheckBox" fmlaLink="$J$184" lockText="1" noThreeD="1"/>
</file>

<file path=xl/ctrlProps/ctrlProp11.xml><?xml version="1.0" encoding="utf-8"?>
<formControlPr xmlns="http://schemas.microsoft.com/office/spreadsheetml/2009/9/main" objectType="CheckBox" fmlaLink="$K$184" lockText="1" noThreeD="1"/>
</file>

<file path=xl/ctrlProps/ctrlProp12.xml><?xml version="1.0" encoding="utf-8"?>
<formControlPr xmlns="http://schemas.microsoft.com/office/spreadsheetml/2009/9/main" objectType="CheckBox" fmlaLink="$L$184" lockText="1" noThreeD="1"/>
</file>

<file path=xl/ctrlProps/ctrlProp13.xml><?xml version="1.0" encoding="utf-8"?>
<formControlPr xmlns="http://schemas.microsoft.com/office/spreadsheetml/2009/9/main" objectType="CheckBox" fmlaLink="$M$184" lockText="1" noThreeD="1"/>
</file>

<file path=xl/ctrlProps/ctrlProp2.xml><?xml version="1.0" encoding="utf-8"?>
<formControlPr xmlns="http://schemas.microsoft.com/office/spreadsheetml/2009/9/main" objectType="CheckBox" fmlaLink="$B$184" lockText="1" noThreeD="1"/>
</file>

<file path=xl/ctrlProps/ctrlProp3.xml><?xml version="1.0" encoding="utf-8"?>
<formControlPr xmlns="http://schemas.microsoft.com/office/spreadsheetml/2009/9/main" objectType="CheckBox" fmlaLink="$C$184" lockText="1" noThreeD="1"/>
</file>

<file path=xl/ctrlProps/ctrlProp4.xml><?xml version="1.0" encoding="utf-8"?>
<formControlPr xmlns="http://schemas.microsoft.com/office/spreadsheetml/2009/9/main" objectType="CheckBox" fmlaLink="$D$184" lockText="1" noThreeD="1"/>
</file>

<file path=xl/ctrlProps/ctrlProp5.xml><?xml version="1.0" encoding="utf-8"?>
<formControlPr xmlns="http://schemas.microsoft.com/office/spreadsheetml/2009/9/main" objectType="CheckBox" fmlaLink="$E$184" lockText="1" noThreeD="1"/>
</file>

<file path=xl/ctrlProps/ctrlProp6.xml><?xml version="1.0" encoding="utf-8"?>
<formControlPr xmlns="http://schemas.microsoft.com/office/spreadsheetml/2009/9/main" objectType="CheckBox" fmlaLink="$F$184" lockText="1" noThreeD="1"/>
</file>

<file path=xl/ctrlProps/ctrlProp7.xml><?xml version="1.0" encoding="utf-8"?>
<formControlPr xmlns="http://schemas.microsoft.com/office/spreadsheetml/2009/9/main" objectType="CheckBox" fmlaLink="$G$184" lockText="1" noThreeD="1"/>
</file>

<file path=xl/ctrlProps/ctrlProp8.xml><?xml version="1.0" encoding="utf-8"?>
<formControlPr xmlns="http://schemas.microsoft.com/office/spreadsheetml/2009/9/main" objectType="CheckBox" fmlaLink="$H$184" lockText="1" noThreeD="1"/>
</file>

<file path=xl/ctrlProps/ctrlProp9.xml><?xml version="1.0" encoding="utf-8"?>
<formControlPr xmlns="http://schemas.microsoft.com/office/spreadsheetml/2009/9/main" objectType="CheckBox" fmlaLink="$I$18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</xdr:row>
          <xdr:rowOff>161925</xdr:rowOff>
        </xdr:from>
        <xdr:to>
          <xdr:col>0</xdr:col>
          <xdr:colOff>1457325</xdr:colOff>
          <xdr:row>9</xdr:row>
          <xdr:rowOff>28575</xdr:rowOff>
        </xdr:to>
        <xdr:sp macro="" textlink="">
          <xdr:nvSpPr>
            <xdr:cNvPr id="1026" name="BC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British Columbia / Colombie-Britannique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</xdr:row>
          <xdr:rowOff>0</xdr:rowOff>
        </xdr:from>
        <xdr:to>
          <xdr:col>0</xdr:col>
          <xdr:colOff>1466850</xdr:colOff>
          <xdr:row>9</xdr:row>
          <xdr:rowOff>266700</xdr:rowOff>
        </xdr:to>
        <xdr:sp macro="" textlink="">
          <xdr:nvSpPr>
            <xdr:cNvPr id="1027" name="AB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Alberta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</xdr:row>
          <xdr:rowOff>285750</xdr:rowOff>
        </xdr:from>
        <xdr:to>
          <xdr:col>0</xdr:col>
          <xdr:colOff>1438275</xdr:colOff>
          <xdr:row>10</xdr:row>
          <xdr:rowOff>180975</xdr:rowOff>
        </xdr:to>
        <xdr:sp macro="" textlink="">
          <xdr:nvSpPr>
            <xdr:cNvPr id="1028" name="Sk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Saskatchewan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1533525</xdr:colOff>
          <xdr:row>7</xdr:row>
          <xdr:rowOff>161925</xdr:rowOff>
        </xdr:from>
        <xdr:to>
          <xdr:col>1</xdr:col>
          <xdr:colOff>466725</xdr:colOff>
          <xdr:row>9</xdr:row>
          <xdr:rowOff>28575</xdr:rowOff>
        </xdr:to>
        <xdr:sp macro="" textlink="">
          <xdr:nvSpPr>
            <xdr:cNvPr id="1032" name="MA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Manitoba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1533525</xdr:colOff>
          <xdr:row>9</xdr:row>
          <xdr:rowOff>0</xdr:rowOff>
        </xdr:from>
        <xdr:to>
          <xdr:col>1</xdr:col>
          <xdr:colOff>476250</xdr:colOff>
          <xdr:row>9</xdr:row>
          <xdr:rowOff>266700</xdr:rowOff>
        </xdr:to>
        <xdr:sp macro="" textlink="">
          <xdr:nvSpPr>
            <xdr:cNvPr id="1033" name="ON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Ontario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1533525</xdr:colOff>
          <xdr:row>9</xdr:row>
          <xdr:rowOff>285750</xdr:rowOff>
        </xdr:from>
        <xdr:to>
          <xdr:col>1</xdr:col>
          <xdr:colOff>447675</xdr:colOff>
          <xdr:row>10</xdr:row>
          <xdr:rowOff>180975</xdr:rowOff>
        </xdr:to>
        <xdr:sp macro="" textlink="">
          <xdr:nvSpPr>
            <xdr:cNvPr id="1034" name="QC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Québec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7</xdr:row>
          <xdr:rowOff>161925</xdr:rowOff>
        </xdr:from>
        <xdr:to>
          <xdr:col>2</xdr:col>
          <xdr:colOff>647700</xdr:colOff>
          <xdr:row>9</xdr:row>
          <xdr:rowOff>28575</xdr:rowOff>
        </xdr:to>
        <xdr:sp macro="" textlink="">
          <xdr:nvSpPr>
            <xdr:cNvPr id="1035" name="NB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Brunswick / Nouveau-Brunswick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9</xdr:row>
          <xdr:rowOff>0</xdr:rowOff>
        </xdr:from>
        <xdr:to>
          <xdr:col>2</xdr:col>
          <xdr:colOff>419100</xdr:colOff>
          <xdr:row>9</xdr:row>
          <xdr:rowOff>266700</xdr:rowOff>
        </xdr:to>
        <xdr:sp macro="" textlink="">
          <xdr:nvSpPr>
            <xdr:cNvPr id="1036" name="NS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Nova Scotia / Nouvelle-Écosse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9</xdr:row>
          <xdr:rowOff>285750</xdr:rowOff>
        </xdr:from>
        <xdr:to>
          <xdr:col>2</xdr:col>
          <xdr:colOff>323850</xdr:colOff>
          <xdr:row>10</xdr:row>
          <xdr:rowOff>342900</xdr:rowOff>
        </xdr:to>
        <xdr:sp macro="" textlink="">
          <xdr:nvSpPr>
            <xdr:cNvPr id="1037" name="PEI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Price-Edward Island / Île-du-Prince-Edward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7</xdr:row>
          <xdr:rowOff>152400</xdr:rowOff>
        </xdr:from>
        <xdr:to>
          <xdr:col>2</xdr:col>
          <xdr:colOff>2400300</xdr:colOff>
          <xdr:row>9</xdr:row>
          <xdr:rowOff>28575</xdr:rowOff>
        </xdr:to>
        <xdr:sp macro="" textlink="">
          <xdr:nvSpPr>
            <xdr:cNvPr id="1038" name="NFL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Newfoundland and Labrador / Terre-Neuve-et-Labrador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8</xdr:row>
          <xdr:rowOff>285750</xdr:rowOff>
        </xdr:from>
        <xdr:to>
          <xdr:col>2</xdr:col>
          <xdr:colOff>2019300</xdr:colOff>
          <xdr:row>9</xdr:row>
          <xdr:rowOff>257175</xdr:rowOff>
        </xdr:to>
        <xdr:sp macro="" textlink="">
          <xdr:nvSpPr>
            <xdr:cNvPr id="1039" name="YK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Yukon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9</xdr:row>
          <xdr:rowOff>276225</xdr:rowOff>
        </xdr:from>
        <xdr:to>
          <xdr:col>2</xdr:col>
          <xdr:colOff>2114550</xdr:colOff>
          <xdr:row>10</xdr:row>
          <xdr:rowOff>342900</xdr:rowOff>
        </xdr:to>
        <xdr:sp macro="" textlink="">
          <xdr:nvSpPr>
            <xdr:cNvPr id="1040" name="NWT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Northwest Territories / Territoires du Nord-Ouest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</xdr:row>
          <xdr:rowOff>142875</xdr:rowOff>
        </xdr:from>
        <xdr:to>
          <xdr:col>3</xdr:col>
          <xdr:colOff>1362075</xdr:colOff>
          <xdr:row>9</xdr:row>
          <xdr:rowOff>9525</xdr:rowOff>
        </xdr:to>
        <xdr:sp macro="" textlink="">
          <xdr:nvSpPr>
            <xdr:cNvPr id="1041" name="NU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Nunavut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M184"/>
  <sheetViews>
    <sheetView tabSelected="1" zoomScale="90" zoomScaleNormal="90" workbookViewId="0">
      <pane ySplit="14" topLeftCell="A15" activePane="bottomLeft" state="frozen"/>
      <selection pane="bottomLeft" activeCell="A183" sqref="A183:XFD184"/>
    </sheetView>
  </sheetViews>
  <sheetFormatPr baseColWidth="10" defaultRowHeight="14.25" x14ac:dyDescent="0.2"/>
  <cols>
    <col min="1" max="1" width="30.625" customWidth="1"/>
    <col min="2" max="2" width="22.875" customWidth="1"/>
    <col min="3" max="3" width="32.125" customWidth="1"/>
    <col min="4" max="4" width="22.875" customWidth="1"/>
    <col min="9" max="9" width="13.125" bestFit="1" customWidth="1"/>
  </cols>
  <sheetData>
    <row r="1" spans="1:10" s="1" customFormat="1" ht="15" x14ac:dyDescent="0.2">
      <c r="A1" s="45" t="str">
        <f>IF($D$2="English",Data!B22,Data!A22)</f>
        <v xml:space="preserve">Important : veuillez prendre note qu’il faut remplir un formulaire séparé pour chaque salle de cinéma. </v>
      </c>
      <c r="B1" s="46"/>
      <c r="C1" s="46"/>
      <c r="D1" s="46"/>
    </row>
    <row r="2" spans="1:10" s="1" customFormat="1" ht="15" x14ac:dyDescent="0.2">
      <c r="A2" s="36"/>
      <c r="B2" s="37"/>
      <c r="C2" s="37" t="s">
        <v>52</v>
      </c>
      <c r="D2" s="24" t="s">
        <v>53</v>
      </c>
      <c r="I2" s="23"/>
      <c r="J2" s="21"/>
    </row>
    <row r="3" spans="1:10" s="1" customFormat="1" ht="21" customHeight="1" x14ac:dyDescent="0.2">
      <c r="A3" s="47" t="str">
        <f>IF($D$2="English",Data!B4,Data!A4)</f>
        <v>Information sur le requérant</v>
      </c>
      <c r="B3" s="47"/>
      <c r="C3" s="47"/>
      <c r="D3" s="47"/>
    </row>
    <row r="4" spans="1:10" ht="26.25" customHeight="1" x14ac:dyDescent="0.2">
      <c r="A4" s="38" t="str">
        <f>IF($D$2="English",Data!B5,Data!A5)</f>
        <v>Nom de l'entreprise</v>
      </c>
      <c r="B4" s="26"/>
      <c r="C4" s="38" t="str">
        <f>IF($D$2="English",Data!B9,Data!A9)</f>
        <v>Nombre d'établissements</v>
      </c>
      <c r="D4" s="26"/>
      <c r="J4" s="21"/>
    </row>
    <row r="5" spans="1:10" ht="26.25" customHeight="1" x14ac:dyDescent="0.2">
      <c r="A5" s="38" t="str">
        <f>IF($D$2="English",Data!B6,Data!A6)</f>
        <v>Adresse du siège social</v>
      </c>
      <c r="B5" s="26"/>
      <c r="C5" s="38" t="str">
        <f>IF($D$2="English",Data!B10,Data!A10)</f>
        <v>Nombre d'écrans totals</v>
      </c>
      <c r="D5" s="26"/>
    </row>
    <row r="6" spans="1:10" ht="26.25" customHeight="1" x14ac:dyDescent="0.2">
      <c r="A6" s="38" t="str">
        <f>IF($D$2="English",Data!B7,Data!A7)</f>
        <v>Numéro de téléphone</v>
      </c>
      <c r="B6" s="26"/>
      <c r="C6" s="38" t="str">
        <f>IF($D$2="English",Data!B11,Data!A11)</f>
        <v>Nombre de provinces et territoires avec au moins un établissement</v>
      </c>
      <c r="D6" s="26"/>
    </row>
    <row r="7" spans="1:10" ht="26.25" customHeight="1" x14ac:dyDescent="0.2">
      <c r="A7" s="38" t="str">
        <f>IF($D$2="English",Data!B8,Data!A8)</f>
        <v>Nom de la personne contact</v>
      </c>
      <c r="B7" s="26"/>
      <c r="C7" s="25"/>
      <c r="D7" s="2"/>
    </row>
    <row r="8" spans="1:10" s="1" customFormat="1" ht="17.25" customHeight="1" x14ac:dyDescent="0.2">
      <c r="A8" s="41" t="str">
        <f>IF($D$2="English",Data!B12,Data!A12)</f>
        <v>Veuillez cocher les cases pour chaque province ou territoire avec au moins un établissement</v>
      </c>
      <c r="B8" s="19"/>
      <c r="C8" s="25"/>
      <c r="D8" s="2"/>
    </row>
    <row r="9" spans="1:10" s="1" customFormat="1" ht="23.25" customHeight="1" x14ac:dyDescent="0.2">
      <c r="A9" s="2"/>
      <c r="B9" s="19"/>
      <c r="C9" s="25"/>
      <c r="D9" s="2"/>
    </row>
    <row r="10" spans="1:10" s="1" customFormat="1" ht="23.25" customHeight="1" x14ac:dyDescent="0.2">
      <c r="A10" s="2"/>
      <c r="B10" s="19"/>
      <c r="C10" s="25"/>
      <c r="D10" s="2"/>
    </row>
    <row r="11" spans="1:10" s="1" customFormat="1" ht="30" customHeight="1" x14ac:dyDescent="0.2">
      <c r="A11" s="2"/>
      <c r="B11" s="19"/>
      <c r="C11" s="25"/>
      <c r="D11" s="2"/>
    </row>
    <row r="12" spans="1:10" ht="21" customHeight="1" x14ac:dyDescent="0.2">
      <c r="A12" s="47" t="str">
        <f>IF($D$2="English",Data!B13,Data!A13)</f>
        <v>Liste des titres canadiens présentés en 2018 en première diffusion</v>
      </c>
      <c r="B12" s="47"/>
      <c r="C12" s="47"/>
      <c r="D12" s="47"/>
    </row>
    <row r="13" spans="1:10" s="1" customFormat="1" ht="21" customHeight="1" x14ac:dyDescent="0.2">
      <c r="A13" s="39"/>
      <c r="B13" s="50" t="str">
        <f>IF($D$2="English",Data!B14,Data!A14)</f>
        <v>Films présentés entre le 1er janvier et le 31 décembre de la dernière année civile seulement</v>
      </c>
      <c r="C13" s="50"/>
      <c r="D13" s="50"/>
    </row>
    <row r="14" spans="1:10" s="1" customFormat="1" ht="21" customHeight="1" x14ac:dyDescent="0.2">
      <c r="A14" s="40" t="str">
        <f>IF($D$2="English",Data!B15,Data!A15)</f>
        <v>Titre</v>
      </c>
      <c r="B14" s="40" t="str">
        <f>IF($D$2="English",Data!B16,Data!A16)</f>
        <v>Nombre de projection</v>
      </c>
      <c r="C14" s="40" t="str">
        <f>IF($D$2="English",Data!B17,Data!A17)</f>
        <v>Nombre de billets vendus</v>
      </c>
      <c r="D14" s="40" t="str">
        <f>IF($D$2="English",Data!B18,Data!A18)</f>
        <v>Recettes-guichet</v>
      </c>
    </row>
    <row r="15" spans="1:10" x14ac:dyDescent="0.2">
      <c r="A15" s="6">
        <v>1991</v>
      </c>
      <c r="B15" s="15"/>
      <c r="C15" s="15"/>
      <c r="D15" s="6"/>
    </row>
    <row r="16" spans="1:10" s="1" customFormat="1" x14ac:dyDescent="0.2">
      <c r="A16" s="6">
        <v>1999</v>
      </c>
      <c r="B16" s="15"/>
      <c r="C16" s="15"/>
      <c r="D16" s="6"/>
    </row>
    <row r="17" spans="1:4" s="1" customFormat="1" ht="14.25" customHeight="1" x14ac:dyDescent="0.2">
      <c r="A17" s="6" t="s">
        <v>66</v>
      </c>
      <c r="B17" s="15"/>
      <c r="C17" s="15"/>
      <c r="D17" s="6"/>
    </row>
    <row r="18" spans="1:4" s="1" customFormat="1" x14ac:dyDescent="0.2">
      <c r="A18" s="6" t="s">
        <v>67</v>
      </c>
      <c r="B18" s="15"/>
      <c r="C18" s="15"/>
      <c r="D18" s="6"/>
    </row>
    <row r="19" spans="1:4" s="1" customFormat="1" x14ac:dyDescent="0.2">
      <c r="A19" s="6" t="s">
        <v>68</v>
      </c>
      <c r="B19" s="15"/>
      <c r="C19" s="15"/>
      <c r="D19" s="6"/>
    </row>
    <row r="20" spans="1:4" s="1" customFormat="1" x14ac:dyDescent="0.2">
      <c r="A20" s="6" t="s">
        <v>69</v>
      </c>
      <c r="B20" s="15"/>
      <c r="C20" s="15"/>
      <c r="D20" s="6"/>
    </row>
    <row r="21" spans="1:4" s="1" customFormat="1" ht="28.5" x14ac:dyDescent="0.2">
      <c r="A21" s="6" t="s">
        <v>70</v>
      </c>
      <c r="B21" s="15"/>
      <c r="C21" s="15"/>
      <c r="D21" s="6"/>
    </row>
    <row r="22" spans="1:4" s="1" customFormat="1" x14ac:dyDescent="0.2">
      <c r="A22" s="6" t="s">
        <v>71</v>
      </c>
      <c r="B22" s="15"/>
      <c r="C22" s="15"/>
      <c r="D22" s="6"/>
    </row>
    <row r="23" spans="1:4" s="1" customFormat="1" ht="28.5" x14ac:dyDescent="0.2">
      <c r="A23" s="6" t="s">
        <v>72</v>
      </c>
      <c r="B23" s="15"/>
      <c r="C23" s="15"/>
      <c r="D23" s="6"/>
    </row>
    <row r="24" spans="1:4" s="1" customFormat="1" x14ac:dyDescent="0.2">
      <c r="A24" s="6" t="s">
        <v>73</v>
      </c>
      <c r="B24" s="15"/>
      <c r="C24" s="15"/>
      <c r="D24" s="6"/>
    </row>
    <row r="25" spans="1:4" s="1" customFormat="1" x14ac:dyDescent="0.2">
      <c r="A25" s="6" t="s">
        <v>74</v>
      </c>
      <c r="B25" s="15"/>
      <c r="C25" s="15"/>
      <c r="D25" s="6"/>
    </row>
    <row r="26" spans="1:4" s="1" customFormat="1" x14ac:dyDescent="0.2">
      <c r="A26" s="6" t="s">
        <v>75</v>
      </c>
      <c r="B26" s="15"/>
      <c r="C26" s="15"/>
      <c r="D26" s="6"/>
    </row>
    <row r="27" spans="1:4" s="1" customFormat="1" x14ac:dyDescent="0.2">
      <c r="A27" s="6" t="s">
        <v>76</v>
      </c>
      <c r="B27" s="15"/>
      <c r="C27" s="15"/>
      <c r="D27" s="6"/>
    </row>
    <row r="28" spans="1:4" s="1" customFormat="1" ht="28.5" x14ac:dyDescent="0.2">
      <c r="A28" s="6" t="s">
        <v>77</v>
      </c>
      <c r="B28" s="15"/>
      <c r="C28" s="15"/>
      <c r="D28" s="6"/>
    </row>
    <row r="29" spans="1:4" s="1" customFormat="1" x14ac:dyDescent="0.2">
      <c r="A29" s="6" t="s">
        <v>78</v>
      </c>
      <c r="B29" s="15"/>
      <c r="C29" s="15"/>
      <c r="D29" s="6"/>
    </row>
    <row r="30" spans="1:4" s="1" customFormat="1" x14ac:dyDescent="0.2">
      <c r="A30" s="6" t="s">
        <v>79</v>
      </c>
      <c r="B30" s="15"/>
      <c r="C30" s="15"/>
      <c r="D30" s="6"/>
    </row>
    <row r="31" spans="1:4" s="1" customFormat="1" ht="28.5" x14ac:dyDescent="0.2">
      <c r="A31" s="6" t="s">
        <v>80</v>
      </c>
      <c r="B31" s="15"/>
      <c r="C31" s="15"/>
      <c r="D31" s="6"/>
    </row>
    <row r="32" spans="1:4" s="1" customFormat="1" x14ac:dyDescent="0.2">
      <c r="A32" s="6" t="s">
        <v>81</v>
      </c>
      <c r="B32" s="15"/>
      <c r="C32" s="15"/>
      <c r="D32" s="6"/>
    </row>
    <row r="33" spans="1:4" s="1" customFormat="1" x14ac:dyDescent="0.2">
      <c r="A33" s="6" t="s">
        <v>82</v>
      </c>
      <c r="B33" s="15"/>
      <c r="C33" s="15"/>
      <c r="D33" s="6"/>
    </row>
    <row r="34" spans="1:4" s="1" customFormat="1" x14ac:dyDescent="0.2">
      <c r="A34" s="6" t="s">
        <v>83</v>
      </c>
      <c r="B34" s="15"/>
      <c r="C34" s="15"/>
      <c r="D34" s="6"/>
    </row>
    <row r="35" spans="1:4" s="1" customFormat="1" x14ac:dyDescent="0.2">
      <c r="A35" s="6" t="s">
        <v>84</v>
      </c>
      <c r="B35" s="15"/>
      <c r="C35" s="15"/>
      <c r="D35" s="6"/>
    </row>
    <row r="36" spans="1:4" x14ac:dyDescent="0.2">
      <c r="A36" s="6" t="s">
        <v>85</v>
      </c>
      <c r="B36" s="15"/>
      <c r="C36" s="15"/>
      <c r="D36" s="6"/>
    </row>
    <row r="37" spans="1:4" x14ac:dyDescent="0.2">
      <c r="A37" s="6" t="s">
        <v>86</v>
      </c>
      <c r="B37" s="15"/>
      <c r="C37" s="15"/>
      <c r="D37" s="6"/>
    </row>
    <row r="38" spans="1:4" x14ac:dyDescent="0.2">
      <c r="A38" s="6" t="s">
        <v>87</v>
      </c>
      <c r="B38" s="15"/>
      <c r="C38" s="15"/>
      <c r="D38" s="6"/>
    </row>
    <row r="39" spans="1:4" x14ac:dyDescent="0.2">
      <c r="A39" s="6" t="s">
        <v>88</v>
      </c>
      <c r="B39" s="15"/>
      <c r="C39" s="15"/>
      <c r="D39" s="6"/>
    </row>
    <row r="40" spans="1:4" ht="28.5" x14ac:dyDescent="0.2">
      <c r="A40" s="6" t="s">
        <v>89</v>
      </c>
      <c r="B40" s="15"/>
      <c r="C40" s="15"/>
      <c r="D40" s="6"/>
    </row>
    <row r="41" spans="1:4" x14ac:dyDescent="0.2">
      <c r="A41" s="6" t="s">
        <v>90</v>
      </c>
      <c r="B41" s="15"/>
      <c r="C41" s="15"/>
      <c r="D41" s="6"/>
    </row>
    <row r="42" spans="1:4" ht="28.5" x14ac:dyDescent="0.2">
      <c r="A42" s="6" t="s">
        <v>91</v>
      </c>
      <c r="B42" s="15"/>
      <c r="C42" s="15"/>
      <c r="D42" s="6"/>
    </row>
    <row r="43" spans="1:4" x14ac:dyDescent="0.2">
      <c r="A43" s="6" t="s">
        <v>92</v>
      </c>
      <c r="B43" s="15"/>
      <c r="C43" s="15"/>
      <c r="D43" s="6"/>
    </row>
    <row r="44" spans="1:4" x14ac:dyDescent="0.2">
      <c r="A44" s="6" t="s">
        <v>93</v>
      </c>
      <c r="B44" s="15"/>
      <c r="C44" s="15"/>
      <c r="D44" s="6"/>
    </row>
    <row r="45" spans="1:4" x14ac:dyDescent="0.2">
      <c r="A45" s="6" t="s">
        <v>94</v>
      </c>
      <c r="B45" s="15"/>
      <c r="C45" s="15"/>
      <c r="D45" s="6"/>
    </row>
    <row r="46" spans="1:4" x14ac:dyDescent="0.2">
      <c r="A46" s="6" t="s">
        <v>95</v>
      </c>
      <c r="B46" s="15"/>
      <c r="C46" s="15"/>
      <c r="D46" s="6"/>
    </row>
    <row r="47" spans="1:4" x14ac:dyDescent="0.2">
      <c r="A47" s="6" t="s">
        <v>96</v>
      </c>
      <c r="B47" s="15"/>
      <c r="C47" s="15"/>
      <c r="D47" s="6"/>
    </row>
    <row r="48" spans="1:4" x14ac:dyDescent="0.2">
      <c r="A48" s="6" t="s">
        <v>97</v>
      </c>
      <c r="B48" s="15"/>
      <c r="C48" s="15"/>
      <c r="D48" s="6"/>
    </row>
    <row r="49" spans="1:4" x14ac:dyDescent="0.2">
      <c r="A49" s="6" t="s">
        <v>98</v>
      </c>
      <c r="B49" s="15"/>
      <c r="C49" s="15"/>
      <c r="D49" s="6"/>
    </row>
    <row r="50" spans="1:4" x14ac:dyDescent="0.2">
      <c r="A50" s="6" t="s">
        <v>99</v>
      </c>
      <c r="B50" s="15"/>
      <c r="C50" s="15"/>
      <c r="D50" s="6"/>
    </row>
    <row r="51" spans="1:4" x14ac:dyDescent="0.2">
      <c r="A51" s="6" t="s">
        <v>100</v>
      </c>
      <c r="B51" s="15"/>
      <c r="C51" s="15"/>
      <c r="D51" s="6"/>
    </row>
    <row r="52" spans="1:4" x14ac:dyDescent="0.2">
      <c r="A52" s="6" t="s">
        <v>101</v>
      </c>
      <c r="B52" s="15"/>
      <c r="C52" s="15"/>
      <c r="D52" s="6"/>
    </row>
    <row r="53" spans="1:4" ht="28.5" x14ac:dyDescent="0.2">
      <c r="A53" s="6" t="s">
        <v>102</v>
      </c>
      <c r="B53" s="15"/>
      <c r="C53" s="15"/>
      <c r="D53" s="6"/>
    </row>
    <row r="54" spans="1:4" x14ac:dyDescent="0.2">
      <c r="A54" s="6" t="s">
        <v>103</v>
      </c>
      <c r="B54" s="15"/>
      <c r="C54" s="15"/>
      <c r="D54" s="6"/>
    </row>
    <row r="55" spans="1:4" s="1" customFormat="1" x14ac:dyDescent="0.2">
      <c r="A55" s="6" t="s">
        <v>104</v>
      </c>
      <c r="B55" s="15"/>
      <c r="C55" s="15"/>
      <c r="D55" s="6"/>
    </row>
    <row r="56" spans="1:4" s="1" customFormat="1" x14ac:dyDescent="0.2">
      <c r="A56" s="6" t="s">
        <v>105</v>
      </c>
      <c r="B56" s="15"/>
      <c r="C56" s="15"/>
      <c r="D56" s="6"/>
    </row>
    <row r="57" spans="1:4" s="1" customFormat="1" x14ac:dyDescent="0.2">
      <c r="A57" s="6" t="s">
        <v>106</v>
      </c>
      <c r="B57" s="15"/>
      <c r="C57" s="15"/>
      <c r="D57" s="6"/>
    </row>
    <row r="58" spans="1:4" s="1" customFormat="1" x14ac:dyDescent="0.2">
      <c r="A58" s="6" t="s">
        <v>107</v>
      </c>
      <c r="B58" s="15"/>
      <c r="C58" s="15"/>
      <c r="D58" s="6"/>
    </row>
    <row r="59" spans="1:4" s="1" customFormat="1" x14ac:dyDescent="0.2">
      <c r="A59" s="6" t="s">
        <v>108</v>
      </c>
      <c r="B59" s="15"/>
      <c r="C59" s="15"/>
      <c r="D59" s="6"/>
    </row>
    <row r="60" spans="1:4" s="1" customFormat="1" x14ac:dyDescent="0.2">
      <c r="A60" s="6" t="s">
        <v>109</v>
      </c>
      <c r="B60" s="15"/>
      <c r="C60" s="15"/>
      <c r="D60" s="6"/>
    </row>
    <row r="61" spans="1:4" s="1" customFormat="1" x14ac:dyDescent="0.2">
      <c r="A61" s="6" t="s">
        <v>110</v>
      </c>
      <c r="B61" s="15"/>
      <c r="C61" s="15"/>
      <c r="D61" s="6"/>
    </row>
    <row r="62" spans="1:4" s="1" customFormat="1" x14ac:dyDescent="0.2">
      <c r="A62" s="6" t="s">
        <v>111</v>
      </c>
      <c r="B62" s="15"/>
      <c r="C62" s="15"/>
      <c r="D62" s="6"/>
    </row>
    <row r="63" spans="1:4" s="1" customFormat="1" x14ac:dyDescent="0.2">
      <c r="A63" s="6" t="s">
        <v>112</v>
      </c>
      <c r="B63" s="15"/>
      <c r="C63" s="15"/>
      <c r="D63" s="6"/>
    </row>
    <row r="64" spans="1:4" s="1" customFormat="1" ht="28.5" x14ac:dyDescent="0.2">
      <c r="A64" s="6" t="s">
        <v>113</v>
      </c>
      <c r="B64" s="15"/>
      <c r="C64" s="15"/>
      <c r="D64" s="6"/>
    </row>
    <row r="65" spans="1:4" s="1" customFormat="1" x14ac:dyDescent="0.2">
      <c r="A65" s="6" t="s">
        <v>114</v>
      </c>
      <c r="B65" s="15"/>
      <c r="C65" s="15"/>
      <c r="D65" s="6"/>
    </row>
    <row r="66" spans="1:4" s="1" customFormat="1" x14ac:dyDescent="0.2">
      <c r="A66" s="6" t="s">
        <v>115</v>
      </c>
      <c r="B66" s="15"/>
      <c r="C66" s="15"/>
      <c r="D66" s="6"/>
    </row>
    <row r="67" spans="1:4" s="1" customFormat="1" x14ac:dyDescent="0.2">
      <c r="A67" s="6" t="s">
        <v>116</v>
      </c>
      <c r="B67" s="15"/>
      <c r="C67" s="15"/>
      <c r="D67" s="6"/>
    </row>
    <row r="68" spans="1:4" s="1" customFormat="1" x14ac:dyDescent="0.2">
      <c r="A68" s="6" t="s">
        <v>117</v>
      </c>
      <c r="B68" s="15"/>
      <c r="C68" s="15"/>
      <c r="D68" s="6"/>
    </row>
    <row r="69" spans="1:4" s="1" customFormat="1" ht="28.5" x14ac:dyDescent="0.2">
      <c r="A69" s="6" t="s">
        <v>118</v>
      </c>
      <c r="B69" s="15"/>
      <c r="C69" s="15"/>
      <c r="D69" s="6"/>
    </row>
    <row r="70" spans="1:4" s="1" customFormat="1" x14ac:dyDescent="0.2">
      <c r="A70" s="6" t="s">
        <v>119</v>
      </c>
      <c r="B70" s="15"/>
      <c r="C70" s="15"/>
      <c r="D70" s="6"/>
    </row>
    <row r="71" spans="1:4" s="1" customFormat="1" x14ac:dyDescent="0.2">
      <c r="A71" s="6" t="s">
        <v>120</v>
      </c>
      <c r="B71" s="15"/>
      <c r="C71" s="15"/>
      <c r="D71" s="6"/>
    </row>
    <row r="72" spans="1:4" s="1" customFormat="1" x14ac:dyDescent="0.2">
      <c r="A72" s="6" t="s">
        <v>121</v>
      </c>
      <c r="B72" s="15"/>
      <c r="C72" s="15"/>
      <c r="D72" s="6"/>
    </row>
    <row r="73" spans="1:4" s="1" customFormat="1" x14ac:dyDescent="0.2">
      <c r="A73" s="6" t="s">
        <v>122</v>
      </c>
      <c r="B73" s="15"/>
      <c r="C73" s="15"/>
      <c r="D73" s="6"/>
    </row>
    <row r="74" spans="1:4" s="1" customFormat="1" x14ac:dyDescent="0.2">
      <c r="A74" s="6" t="s">
        <v>123</v>
      </c>
      <c r="B74" s="15"/>
      <c r="C74" s="15"/>
      <c r="D74" s="6"/>
    </row>
    <row r="75" spans="1:4" s="1" customFormat="1" ht="28.5" x14ac:dyDescent="0.2">
      <c r="A75" s="6" t="s">
        <v>124</v>
      </c>
      <c r="B75" s="15"/>
      <c r="C75" s="15"/>
      <c r="D75" s="6"/>
    </row>
    <row r="76" spans="1:4" s="1" customFormat="1" x14ac:dyDescent="0.2">
      <c r="A76" s="6" t="s">
        <v>125</v>
      </c>
      <c r="B76" s="15"/>
      <c r="C76" s="15"/>
      <c r="D76" s="6"/>
    </row>
    <row r="77" spans="1:4" s="1" customFormat="1" x14ac:dyDescent="0.2">
      <c r="A77" s="6" t="s">
        <v>126</v>
      </c>
      <c r="B77" s="15"/>
      <c r="C77" s="15"/>
      <c r="D77" s="6"/>
    </row>
    <row r="78" spans="1:4" s="1" customFormat="1" ht="28.5" x14ac:dyDescent="0.2">
      <c r="A78" s="6" t="s">
        <v>127</v>
      </c>
      <c r="B78" s="15"/>
      <c r="C78" s="15"/>
      <c r="D78" s="6"/>
    </row>
    <row r="79" spans="1:4" s="1" customFormat="1" x14ac:dyDescent="0.2">
      <c r="A79" s="6" t="s">
        <v>128</v>
      </c>
      <c r="B79" s="15"/>
      <c r="C79" s="15"/>
      <c r="D79" s="6"/>
    </row>
    <row r="80" spans="1:4" s="1" customFormat="1" x14ac:dyDescent="0.2">
      <c r="A80" s="6" t="s">
        <v>129</v>
      </c>
      <c r="B80" s="15"/>
      <c r="C80" s="15"/>
      <c r="D80" s="6"/>
    </row>
    <row r="81" spans="1:4" s="1" customFormat="1" x14ac:dyDescent="0.2">
      <c r="A81" s="6" t="s">
        <v>130</v>
      </c>
      <c r="B81" s="15"/>
      <c r="C81" s="15"/>
      <c r="D81" s="6"/>
    </row>
    <row r="82" spans="1:4" s="1" customFormat="1" x14ac:dyDescent="0.2">
      <c r="A82" s="6" t="s">
        <v>131</v>
      </c>
      <c r="B82" s="15"/>
      <c r="C82" s="15"/>
      <c r="D82" s="6"/>
    </row>
    <row r="83" spans="1:4" s="1" customFormat="1" ht="28.5" x14ac:dyDescent="0.2">
      <c r="A83" s="6" t="s">
        <v>132</v>
      </c>
      <c r="B83" s="15"/>
      <c r="C83" s="15"/>
      <c r="D83" s="6"/>
    </row>
    <row r="84" spans="1:4" s="1" customFormat="1" x14ac:dyDescent="0.2">
      <c r="A84" s="6" t="s">
        <v>133</v>
      </c>
      <c r="B84" s="15"/>
      <c r="C84" s="15"/>
      <c r="D84" s="6"/>
    </row>
    <row r="85" spans="1:4" s="1" customFormat="1" x14ac:dyDescent="0.2">
      <c r="A85" s="6" t="s">
        <v>134</v>
      </c>
      <c r="B85" s="15"/>
      <c r="C85" s="15"/>
      <c r="D85" s="6"/>
    </row>
    <row r="86" spans="1:4" s="1" customFormat="1" x14ac:dyDescent="0.2">
      <c r="A86" s="6" t="s">
        <v>135</v>
      </c>
      <c r="B86" s="15"/>
      <c r="C86" s="15"/>
      <c r="D86" s="6"/>
    </row>
    <row r="87" spans="1:4" s="1" customFormat="1" x14ac:dyDescent="0.2">
      <c r="A87" s="6" t="s">
        <v>136</v>
      </c>
      <c r="B87" s="15"/>
      <c r="C87" s="15"/>
      <c r="D87" s="6"/>
    </row>
    <row r="88" spans="1:4" s="1" customFormat="1" x14ac:dyDescent="0.2">
      <c r="A88" s="6" t="s">
        <v>137</v>
      </c>
      <c r="B88" s="15"/>
      <c r="C88" s="15"/>
      <c r="D88" s="6"/>
    </row>
    <row r="89" spans="1:4" s="1" customFormat="1" x14ac:dyDescent="0.2">
      <c r="A89" s="6" t="s">
        <v>138</v>
      </c>
      <c r="B89" s="15"/>
      <c r="C89" s="15"/>
      <c r="D89" s="6"/>
    </row>
    <row r="90" spans="1:4" s="1" customFormat="1" x14ac:dyDescent="0.2">
      <c r="A90" s="6" t="s">
        <v>139</v>
      </c>
      <c r="B90" s="15"/>
      <c r="C90" s="15"/>
      <c r="D90" s="6"/>
    </row>
    <row r="91" spans="1:4" s="1" customFormat="1" x14ac:dyDescent="0.2">
      <c r="A91" s="6" t="s">
        <v>140</v>
      </c>
      <c r="B91" s="15"/>
      <c r="C91" s="15"/>
      <c r="D91" s="6"/>
    </row>
    <row r="92" spans="1:4" s="1" customFormat="1" x14ac:dyDescent="0.2">
      <c r="A92" s="6" t="s">
        <v>141</v>
      </c>
      <c r="B92" s="15"/>
      <c r="C92" s="15"/>
      <c r="D92" s="6"/>
    </row>
    <row r="93" spans="1:4" s="1" customFormat="1" x14ac:dyDescent="0.2">
      <c r="A93" s="6" t="s">
        <v>142</v>
      </c>
      <c r="B93" s="15"/>
      <c r="C93" s="15"/>
      <c r="D93" s="6"/>
    </row>
    <row r="94" spans="1:4" s="1" customFormat="1" ht="28.5" x14ac:dyDescent="0.2">
      <c r="A94" s="6" t="s">
        <v>143</v>
      </c>
      <c r="B94" s="15"/>
      <c r="C94" s="15"/>
      <c r="D94" s="6"/>
    </row>
    <row r="95" spans="1:4" s="1" customFormat="1" ht="28.5" x14ac:dyDescent="0.2">
      <c r="A95" s="6" t="s">
        <v>144</v>
      </c>
      <c r="B95" s="15"/>
      <c r="C95" s="15"/>
      <c r="D95" s="6"/>
    </row>
    <row r="96" spans="1:4" s="1" customFormat="1" x14ac:dyDescent="0.2">
      <c r="A96" s="6" t="s">
        <v>145</v>
      </c>
      <c r="B96" s="15"/>
      <c r="C96" s="15"/>
      <c r="D96" s="6"/>
    </row>
    <row r="97" spans="1:4" s="1" customFormat="1" x14ac:dyDescent="0.2">
      <c r="A97" s="6" t="s">
        <v>146</v>
      </c>
      <c r="B97" s="15"/>
      <c r="C97" s="15"/>
      <c r="D97" s="6"/>
    </row>
    <row r="98" spans="1:4" s="1" customFormat="1" x14ac:dyDescent="0.2">
      <c r="A98" s="6" t="s">
        <v>147</v>
      </c>
      <c r="B98" s="15"/>
      <c r="C98" s="15"/>
      <c r="D98" s="6"/>
    </row>
    <row r="99" spans="1:4" s="1" customFormat="1" x14ac:dyDescent="0.2">
      <c r="A99" s="6" t="s">
        <v>148</v>
      </c>
      <c r="B99" s="15"/>
      <c r="C99" s="15"/>
      <c r="D99" s="6"/>
    </row>
    <row r="100" spans="1:4" s="1" customFormat="1" ht="28.5" x14ac:dyDescent="0.2">
      <c r="A100" s="6" t="s">
        <v>149</v>
      </c>
      <c r="B100" s="15"/>
      <c r="C100" s="15"/>
      <c r="D100" s="6"/>
    </row>
    <row r="101" spans="1:4" s="1" customFormat="1" x14ac:dyDescent="0.2">
      <c r="A101" s="6" t="s">
        <v>150</v>
      </c>
      <c r="B101" s="15"/>
      <c r="C101" s="15"/>
      <c r="D101" s="6"/>
    </row>
    <row r="102" spans="1:4" s="1" customFormat="1" x14ac:dyDescent="0.2">
      <c r="A102" s="6" t="s">
        <v>151</v>
      </c>
      <c r="B102" s="15"/>
      <c r="C102" s="15"/>
      <c r="D102" s="6"/>
    </row>
    <row r="103" spans="1:4" s="1" customFormat="1" x14ac:dyDescent="0.2">
      <c r="A103" s="6" t="s">
        <v>152</v>
      </c>
      <c r="B103" s="15"/>
      <c r="C103" s="15"/>
      <c r="D103" s="6"/>
    </row>
    <row r="104" spans="1:4" s="1" customFormat="1" x14ac:dyDescent="0.2">
      <c r="A104" s="6" t="s">
        <v>153</v>
      </c>
      <c r="B104" s="15"/>
      <c r="C104" s="15"/>
      <c r="D104" s="6"/>
    </row>
    <row r="105" spans="1:4" s="1" customFormat="1" x14ac:dyDescent="0.2">
      <c r="A105" s="6" t="s">
        <v>154</v>
      </c>
      <c r="B105" s="15"/>
      <c r="C105" s="15"/>
      <c r="D105" s="6"/>
    </row>
    <row r="106" spans="1:4" s="1" customFormat="1" x14ac:dyDescent="0.2">
      <c r="A106" s="6" t="s">
        <v>155</v>
      </c>
      <c r="B106" s="15"/>
      <c r="C106" s="15"/>
      <c r="D106" s="6"/>
    </row>
    <row r="107" spans="1:4" s="1" customFormat="1" ht="28.5" x14ac:dyDescent="0.2">
      <c r="A107" s="6" t="s">
        <v>156</v>
      </c>
      <c r="B107" s="15"/>
      <c r="C107" s="15"/>
      <c r="D107" s="6"/>
    </row>
    <row r="108" spans="1:4" s="1" customFormat="1" x14ac:dyDescent="0.2">
      <c r="A108" s="6" t="s">
        <v>157</v>
      </c>
      <c r="B108" s="15"/>
      <c r="C108" s="15"/>
      <c r="D108" s="6"/>
    </row>
    <row r="109" spans="1:4" s="1" customFormat="1" x14ac:dyDescent="0.2">
      <c r="A109" s="6" t="s">
        <v>158</v>
      </c>
      <c r="B109" s="15"/>
      <c r="C109" s="15"/>
      <c r="D109" s="6"/>
    </row>
    <row r="110" spans="1:4" s="1" customFormat="1" x14ac:dyDescent="0.2">
      <c r="A110" s="6" t="s">
        <v>159</v>
      </c>
      <c r="B110" s="15"/>
      <c r="C110" s="15"/>
      <c r="D110" s="6"/>
    </row>
    <row r="111" spans="1:4" s="1" customFormat="1" x14ac:dyDescent="0.2">
      <c r="A111" s="6" t="s">
        <v>160</v>
      </c>
      <c r="B111" s="15"/>
      <c r="C111" s="15"/>
      <c r="D111" s="6"/>
    </row>
    <row r="112" spans="1:4" s="1" customFormat="1" x14ac:dyDescent="0.2">
      <c r="A112" s="6" t="s">
        <v>161</v>
      </c>
      <c r="B112" s="15"/>
      <c r="C112" s="15"/>
      <c r="D112" s="6"/>
    </row>
    <row r="113" spans="1:4" s="1" customFormat="1" x14ac:dyDescent="0.2">
      <c r="A113" s="6" t="s">
        <v>162</v>
      </c>
      <c r="B113" s="15"/>
      <c r="C113" s="15"/>
      <c r="D113" s="6"/>
    </row>
    <row r="114" spans="1:4" s="1" customFormat="1" ht="28.5" x14ac:dyDescent="0.2">
      <c r="A114" s="6" t="s">
        <v>163</v>
      </c>
      <c r="B114" s="15"/>
      <c r="C114" s="15"/>
      <c r="D114" s="6"/>
    </row>
    <row r="115" spans="1:4" s="1" customFormat="1" x14ac:dyDescent="0.2">
      <c r="A115" s="6" t="s">
        <v>164</v>
      </c>
      <c r="B115" s="15"/>
      <c r="C115" s="15"/>
      <c r="D115" s="6"/>
    </row>
    <row r="116" spans="1:4" s="1" customFormat="1" ht="28.5" x14ac:dyDescent="0.2">
      <c r="A116" s="6" t="s">
        <v>165</v>
      </c>
      <c r="B116" s="15"/>
      <c r="C116" s="15"/>
      <c r="D116" s="6"/>
    </row>
    <row r="117" spans="1:4" s="1" customFormat="1" x14ac:dyDescent="0.2">
      <c r="A117" s="6" t="s">
        <v>166</v>
      </c>
      <c r="B117" s="15"/>
      <c r="C117" s="15"/>
      <c r="D117" s="6"/>
    </row>
    <row r="118" spans="1:4" s="1" customFormat="1" x14ac:dyDescent="0.2">
      <c r="A118" s="6" t="s">
        <v>167</v>
      </c>
      <c r="B118" s="15"/>
      <c r="C118" s="15"/>
      <c r="D118" s="6"/>
    </row>
    <row r="119" spans="1:4" s="1" customFormat="1" x14ac:dyDescent="0.2">
      <c r="A119" s="6" t="s">
        <v>168</v>
      </c>
      <c r="B119" s="15"/>
      <c r="C119" s="15"/>
      <c r="D119" s="6"/>
    </row>
    <row r="120" spans="1:4" s="1" customFormat="1" x14ac:dyDescent="0.2">
      <c r="A120" s="6" t="s">
        <v>169</v>
      </c>
      <c r="B120" s="15"/>
      <c r="C120" s="15"/>
      <c r="D120" s="6"/>
    </row>
    <row r="121" spans="1:4" s="1" customFormat="1" x14ac:dyDescent="0.2">
      <c r="A121" s="6" t="s">
        <v>170</v>
      </c>
      <c r="B121" s="15"/>
      <c r="C121" s="15"/>
      <c r="D121" s="6"/>
    </row>
    <row r="122" spans="1:4" s="1" customFormat="1" x14ac:dyDescent="0.2">
      <c r="A122" s="6" t="s">
        <v>171</v>
      </c>
      <c r="B122" s="15"/>
      <c r="C122" s="15"/>
      <c r="D122" s="6"/>
    </row>
    <row r="123" spans="1:4" s="1" customFormat="1" x14ac:dyDescent="0.2">
      <c r="A123" s="6" t="s">
        <v>172</v>
      </c>
      <c r="B123" s="15"/>
      <c r="C123" s="15"/>
      <c r="D123" s="6"/>
    </row>
    <row r="124" spans="1:4" s="1" customFormat="1" x14ac:dyDescent="0.2">
      <c r="A124" s="6" t="s">
        <v>173</v>
      </c>
      <c r="B124" s="15"/>
      <c r="C124" s="15"/>
      <c r="D124" s="6"/>
    </row>
    <row r="125" spans="1:4" s="1" customFormat="1" ht="28.5" x14ac:dyDescent="0.2">
      <c r="A125" s="6" t="s">
        <v>174</v>
      </c>
      <c r="B125" s="15"/>
      <c r="C125" s="15"/>
      <c r="D125" s="6"/>
    </row>
    <row r="126" spans="1:4" s="1" customFormat="1" x14ac:dyDescent="0.2">
      <c r="A126" s="6" t="s">
        <v>175</v>
      </c>
      <c r="B126" s="15"/>
      <c r="C126" s="15"/>
      <c r="D126" s="6"/>
    </row>
    <row r="127" spans="1:4" s="1" customFormat="1" ht="28.5" x14ac:dyDescent="0.2">
      <c r="A127" s="6" t="s">
        <v>176</v>
      </c>
      <c r="B127" s="15"/>
      <c r="C127" s="15"/>
      <c r="D127" s="6"/>
    </row>
    <row r="128" spans="1:4" s="1" customFormat="1" x14ac:dyDescent="0.2">
      <c r="A128" s="6" t="s">
        <v>177</v>
      </c>
      <c r="B128" s="15"/>
      <c r="C128" s="15"/>
      <c r="D128" s="6"/>
    </row>
    <row r="129" spans="1:4" s="1" customFormat="1" x14ac:dyDescent="0.2">
      <c r="A129" s="6" t="s">
        <v>178</v>
      </c>
      <c r="B129" s="15"/>
      <c r="C129" s="15"/>
      <c r="D129" s="6"/>
    </row>
    <row r="130" spans="1:4" s="1" customFormat="1" x14ac:dyDescent="0.2">
      <c r="A130" s="6" t="s">
        <v>179</v>
      </c>
      <c r="B130" s="15"/>
      <c r="C130" s="15"/>
      <c r="D130" s="6"/>
    </row>
    <row r="131" spans="1:4" s="1" customFormat="1" x14ac:dyDescent="0.2">
      <c r="A131" s="6" t="s">
        <v>180</v>
      </c>
      <c r="B131" s="15"/>
      <c r="C131" s="15"/>
      <c r="D131" s="6"/>
    </row>
    <row r="132" spans="1:4" s="1" customFormat="1" x14ac:dyDescent="0.2">
      <c r="A132" s="6" t="s">
        <v>181</v>
      </c>
      <c r="B132" s="15"/>
      <c r="C132" s="15"/>
      <c r="D132" s="6"/>
    </row>
    <row r="133" spans="1:4" s="1" customFormat="1" ht="42.75" x14ac:dyDescent="0.2">
      <c r="A133" s="6" t="s">
        <v>182</v>
      </c>
      <c r="B133" s="15"/>
      <c r="C133" s="15"/>
      <c r="D133" s="6"/>
    </row>
    <row r="134" spans="1:4" s="1" customFormat="1" ht="28.5" x14ac:dyDescent="0.2">
      <c r="A134" s="6" t="s">
        <v>183</v>
      </c>
      <c r="B134" s="15"/>
      <c r="C134" s="15"/>
      <c r="D134" s="6"/>
    </row>
    <row r="135" spans="1:4" s="1" customFormat="1" ht="28.5" x14ac:dyDescent="0.2">
      <c r="A135" s="6" t="s">
        <v>184</v>
      </c>
      <c r="B135" s="15"/>
      <c r="C135" s="15"/>
      <c r="D135" s="6"/>
    </row>
    <row r="136" spans="1:4" s="1" customFormat="1" x14ac:dyDescent="0.2">
      <c r="A136" s="6" t="s">
        <v>185</v>
      </c>
      <c r="B136" s="15"/>
      <c r="C136" s="15"/>
      <c r="D136" s="6"/>
    </row>
    <row r="137" spans="1:4" s="1" customFormat="1" x14ac:dyDescent="0.2">
      <c r="A137" s="6" t="s">
        <v>186</v>
      </c>
      <c r="B137" s="15"/>
      <c r="C137" s="15"/>
      <c r="D137" s="6"/>
    </row>
    <row r="138" spans="1:4" s="1" customFormat="1" x14ac:dyDescent="0.2">
      <c r="A138" s="6" t="s">
        <v>187</v>
      </c>
      <c r="B138" s="15"/>
      <c r="C138" s="15"/>
      <c r="D138" s="6"/>
    </row>
    <row r="139" spans="1:4" s="1" customFormat="1" x14ac:dyDescent="0.2">
      <c r="A139" s="6" t="s">
        <v>188</v>
      </c>
      <c r="B139" s="15"/>
      <c r="C139" s="15"/>
      <c r="D139" s="6"/>
    </row>
    <row r="140" spans="1:4" s="1" customFormat="1" x14ac:dyDescent="0.2">
      <c r="A140" s="6" t="s">
        <v>189</v>
      </c>
      <c r="B140" s="15"/>
      <c r="C140" s="15"/>
      <c r="D140" s="6"/>
    </row>
    <row r="141" spans="1:4" s="1" customFormat="1" x14ac:dyDescent="0.2">
      <c r="A141" s="6" t="s">
        <v>190</v>
      </c>
      <c r="B141" s="15"/>
      <c r="C141" s="15"/>
      <c r="D141" s="6"/>
    </row>
    <row r="142" spans="1:4" s="1" customFormat="1" ht="42.75" x14ac:dyDescent="0.2">
      <c r="A142" s="6" t="s">
        <v>191</v>
      </c>
      <c r="B142" s="15"/>
      <c r="C142" s="15"/>
      <c r="D142" s="6"/>
    </row>
    <row r="143" spans="1:4" s="1" customFormat="1" ht="28.5" x14ac:dyDescent="0.2">
      <c r="A143" s="6" t="s">
        <v>192</v>
      </c>
      <c r="B143" s="15"/>
      <c r="C143" s="15"/>
      <c r="D143" s="6"/>
    </row>
    <row r="144" spans="1:4" s="1" customFormat="1" x14ac:dyDescent="0.2">
      <c r="A144" s="6" t="s">
        <v>193</v>
      </c>
      <c r="B144" s="15"/>
      <c r="C144" s="15"/>
      <c r="D144" s="6"/>
    </row>
    <row r="145" spans="1:4" s="1" customFormat="1" x14ac:dyDescent="0.2">
      <c r="A145" s="6" t="s">
        <v>194</v>
      </c>
      <c r="B145" s="15"/>
      <c r="C145" s="15"/>
      <c r="D145" s="6"/>
    </row>
    <row r="146" spans="1:4" s="1" customFormat="1" x14ac:dyDescent="0.2">
      <c r="A146" s="6" t="s">
        <v>195</v>
      </c>
      <c r="B146" s="15"/>
      <c r="C146" s="15"/>
      <c r="D146" s="6"/>
    </row>
    <row r="147" spans="1:4" s="1" customFormat="1" x14ac:dyDescent="0.2">
      <c r="A147" s="6" t="s">
        <v>196</v>
      </c>
      <c r="B147" s="15"/>
      <c r="C147" s="15"/>
      <c r="D147" s="6"/>
    </row>
    <row r="148" spans="1:4" s="1" customFormat="1" x14ac:dyDescent="0.2">
      <c r="A148" s="6" t="s">
        <v>197</v>
      </c>
      <c r="B148" s="15"/>
      <c r="C148" s="15"/>
      <c r="D148" s="6"/>
    </row>
    <row r="149" spans="1:4" s="1" customFormat="1" x14ac:dyDescent="0.2">
      <c r="A149" s="6" t="s">
        <v>198</v>
      </c>
      <c r="B149" s="15"/>
      <c r="C149" s="15"/>
      <c r="D149" s="6"/>
    </row>
    <row r="150" spans="1:4" s="1" customFormat="1" x14ac:dyDescent="0.2">
      <c r="A150" s="6" t="s">
        <v>199</v>
      </c>
      <c r="B150" s="15"/>
      <c r="C150" s="15"/>
      <c r="D150" s="6"/>
    </row>
    <row r="151" spans="1:4" s="1" customFormat="1" ht="28.5" x14ac:dyDescent="0.2">
      <c r="A151" s="6" t="s">
        <v>200</v>
      </c>
      <c r="B151" s="15"/>
      <c r="C151" s="15"/>
      <c r="D151" s="6"/>
    </row>
    <row r="152" spans="1:4" s="1" customFormat="1" x14ac:dyDescent="0.2">
      <c r="A152" s="6" t="s">
        <v>201</v>
      </c>
      <c r="B152" s="15"/>
      <c r="C152" s="15"/>
      <c r="D152" s="6"/>
    </row>
    <row r="153" spans="1:4" s="1" customFormat="1" x14ac:dyDescent="0.2">
      <c r="A153" s="6" t="s">
        <v>202</v>
      </c>
      <c r="B153" s="15"/>
      <c r="C153" s="15"/>
      <c r="D153" s="6"/>
    </row>
    <row r="154" spans="1:4" s="1" customFormat="1" x14ac:dyDescent="0.2">
      <c r="A154" s="6" t="s">
        <v>203</v>
      </c>
      <c r="B154" s="15"/>
      <c r="C154" s="15"/>
      <c r="D154" s="6"/>
    </row>
    <row r="155" spans="1:4" s="1" customFormat="1" x14ac:dyDescent="0.2">
      <c r="A155" s="6" t="s">
        <v>204</v>
      </c>
      <c r="B155" s="15"/>
      <c r="C155" s="15"/>
      <c r="D155" s="6"/>
    </row>
    <row r="156" spans="1:4" s="1" customFormat="1" ht="28.5" x14ac:dyDescent="0.2">
      <c r="A156" s="6" t="s">
        <v>205</v>
      </c>
      <c r="B156" s="15"/>
      <c r="C156" s="15"/>
      <c r="D156" s="6"/>
    </row>
    <row r="157" spans="1:4" s="1" customFormat="1" x14ac:dyDescent="0.2">
      <c r="A157" s="6" t="s">
        <v>206</v>
      </c>
      <c r="B157" s="15"/>
      <c r="C157" s="15"/>
      <c r="D157" s="6"/>
    </row>
    <row r="158" spans="1:4" s="1" customFormat="1" x14ac:dyDescent="0.2">
      <c r="A158" s="6" t="s">
        <v>207</v>
      </c>
      <c r="B158" s="15"/>
      <c r="C158" s="15"/>
      <c r="D158" s="6"/>
    </row>
    <row r="159" spans="1:4" s="1" customFormat="1" x14ac:dyDescent="0.2">
      <c r="A159" s="6" t="s">
        <v>208</v>
      </c>
      <c r="B159" s="15"/>
      <c r="C159" s="15"/>
      <c r="D159" s="6"/>
    </row>
    <row r="160" spans="1:4" s="1" customFormat="1" x14ac:dyDescent="0.2">
      <c r="A160" s="6" t="s">
        <v>209</v>
      </c>
      <c r="B160" s="15"/>
      <c r="C160" s="15"/>
      <c r="D160" s="6"/>
    </row>
    <row r="161" spans="1:4" s="1" customFormat="1" x14ac:dyDescent="0.2">
      <c r="A161" s="6" t="s">
        <v>210</v>
      </c>
      <c r="B161" s="15"/>
      <c r="C161" s="15"/>
      <c r="D161" s="6"/>
    </row>
    <row r="162" spans="1:4" s="1" customFormat="1" x14ac:dyDescent="0.2">
      <c r="A162" s="6" t="s">
        <v>211</v>
      </c>
      <c r="B162" s="15"/>
      <c r="C162" s="15"/>
      <c r="D162" s="6"/>
    </row>
    <row r="163" spans="1:4" s="1" customFormat="1" x14ac:dyDescent="0.2">
      <c r="A163" s="6" t="s">
        <v>212</v>
      </c>
      <c r="B163" s="15"/>
      <c r="C163" s="15"/>
      <c r="D163" s="6"/>
    </row>
    <row r="164" spans="1:4" s="1" customFormat="1" x14ac:dyDescent="0.2">
      <c r="A164" s="6" t="s">
        <v>213</v>
      </c>
      <c r="B164" s="15"/>
      <c r="C164" s="15"/>
      <c r="D164" s="6"/>
    </row>
    <row r="165" spans="1:4" ht="30" customHeight="1" x14ac:dyDescent="0.2">
      <c r="A165" s="3"/>
      <c r="B165" s="16"/>
      <c r="C165" s="16"/>
      <c r="D165" s="3"/>
    </row>
    <row r="166" spans="1:4" ht="30" customHeight="1" x14ac:dyDescent="0.2">
      <c r="A166" s="42" t="s">
        <v>8</v>
      </c>
      <c r="B166" s="33">
        <f>SUM(B15:B164)</f>
        <v>0</v>
      </c>
      <c r="C166" s="33">
        <f>SUM(C15:C165)</f>
        <v>0</v>
      </c>
      <c r="D166" s="5"/>
    </row>
    <row r="167" spans="1:4" ht="30" customHeight="1" x14ac:dyDescent="0.2">
      <c r="A167" s="42" t="str">
        <f>IF($D$2="English",Data!B19,Data!A19)</f>
        <v>Taux de rémunération</v>
      </c>
      <c r="B167" s="34">
        <v>10</v>
      </c>
      <c r="C167" s="34">
        <v>0.5</v>
      </c>
      <c r="D167" s="7"/>
    </row>
    <row r="168" spans="1:4" ht="30" customHeight="1" thickBot="1" x14ac:dyDescent="0.25">
      <c r="A168" s="42" t="str">
        <f>IF($D$2="English",Data!B20,Data!A20)</f>
        <v>Montant par critère de calcul</v>
      </c>
      <c r="B168" s="35">
        <f>B167*B166</f>
        <v>0</v>
      </c>
      <c r="C168" s="35">
        <f>C167*C166</f>
        <v>0</v>
      </c>
      <c r="D168" s="13"/>
    </row>
    <row r="169" spans="1:4" ht="30" customHeight="1" thickBot="1" x14ac:dyDescent="0.25">
      <c r="A169" s="43" t="str">
        <f>IF($D$2="English",Data!B21,Data!A21)</f>
        <v>Montant total payable</v>
      </c>
      <c r="B169" s="48">
        <f>IF(B168+C168&lt;1500,0,IF(B168+C168&gt;15000,15000,B168+C168))</f>
        <v>0</v>
      </c>
      <c r="C169" s="49"/>
      <c r="D169" s="14"/>
    </row>
    <row r="170" spans="1:4" x14ac:dyDescent="0.2">
      <c r="B170" s="12"/>
    </row>
    <row r="183" spans="1:13" hidden="1" x14ac:dyDescent="0.2">
      <c r="A183" s="1" t="s">
        <v>214</v>
      </c>
      <c r="B183" s="1" t="s">
        <v>215</v>
      </c>
      <c r="C183" s="1" t="s">
        <v>216</v>
      </c>
      <c r="D183" s="1" t="s">
        <v>217</v>
      </c>
      <c r="E183" s="1" t="s">
        <v>218</v>
      </c>
      <c r="F183" s="1" t="s">
        <v>219</v>
      </c>
      <c r="G183" s="1" t="s">
        <v>220</v>
      </c>
      <c r="H183" s="1" t="s">
        <v>221</v>
      </c>
      <c r="I183" s="1" t="s">
        <v>222</v>
      </c>
      <c r="J183" s="1" t="s">
        <v>223</v>
      </c>
      <c r="K183" s="1" t="s">
        <v>224</v>
      </c>
      <c r="L183" s="1" t="s">
        <v>225</v>
      </c>
      <c r="M183" s="1" t="s">
        <v>226</v>
      </c>
    </row>
    <row r="184" spans="1:13" hidden="1" x14ac:dyDescent="0.2">
      <c r="A184" s="32" t="b">
        <v>0</v>
      </c>
      <c r="B184" s="32" t="b">
        <v>0</v>
      </c>
      <c r="C184" s="32" t="b">
        <v>0</v>
      </c>
      <c r="D184" s="32" t="b">
        <v>0</v>
      </c>
      <c r="E184" s="32" t="b">
        <v>0</v>
      </c>
      <c r="F184" s="32" t="b">
        <v>0</v>
      </c>
      <c r="G184" s="32" t="b">
        <v>0</v>
      </c>
      <c r="H184" s="32" t="b">
        <v>0</v>
      </c>
      <c r="I184" s="32" t="b">
        <v>0</v>
      </c>
      <c r="J184" s="32" t="b">
        <v>0</v>
      </c>
      <c r="K184" s="32" t="b">
        <v>0</v>
      </c>
      <c r="L184" s="32" t="b">
        <v>0</v>
      </c>
      <c r="M184" s="32" t="b">
        <v>0</v>
      </c>
    </row>
  </sheetData>
  <sheetProtection algorithmName="SHA-512" hashValue="AosW8xJzOoak0zDlBi3xWPvtKdgxQS2qIg43rptUmZyP0M8tbNVnYHBTHTF0LTMUWCWo0+SshZJoo94zrMYZFQ==" saltValue="Ny+wjKGv40I7Mq042hZDuw==" spinCount="100000" sheet="1" objects="1" scenarios="1"/>
  <protectedRanges>
    <protectedRange sqref="A9:D11" name="Plage6"/>
    <protectedRange sqref="B15:D164" name="Plage4"/>
    <protectedRange sqref="D2" name="Plage3"/>
    <protectedRange sqref="D4:D6" name="Plage2"/>
    <protectedRange sqref="B4:B7" name="Plage1"/>
    <protectedRange sqref="A183:M184" name="Plage5"/>
  </protectedRanges>
  <mergeCells count="4">
    <mergeCell ref="A12:D12"/>
    <mergeCell ref="A3:D3"/>
    <mergeCell ref="B169:C169"/>
    <mergeCell ref="B13:D13"/>
  </mergeCells>
  <dataValidations count="1">
    <dataValidation type="whole" allowBlank="1" showInputMessage="1" showErrorMessage="1" sqref="D4:D6" xr:uid="{00000000-0002-0000-0000-000000000000}">
      <formula1>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C">
              <controlPr defaultSize="0" autoFill="0" autoLine="0" autoPict="0">
                <anchor moveWithCells="1">
                  <from>
                    <xdr:col>0</xdr:col>
                    <xdr:colOff>190500</xdr:colOff>
                    <xdr:row>7</xdr:row>
                    <xdr:rowOff>161925</xdr:rowOff>
                  </from>
                  <to>
                    <xdr:col>0</xdr:col>
                    <xdr:colOff>1457325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AB">
              <controlPr defaultSize="0" autoFill="0" autoLine="0" autoPict="0">
                <anchor moveWithCells="1">
                  <from>
                    <xdr:col>0</xdr:col>
                    <xdr:colOff>190500</xdr:colOff>
                    <xdr:row>9</xdr:row>
                    <xdr:rowOff>0</xdr:rowOff>
                  </from>
                  <to>
                    <xdr:col>0</xdr:col>
                    <xdr:colOff>1466850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k">
              <controlPr defaultSize="0" autoFill="0" autoLine="0" autoPict="0">
                <anchor moveWithCells="1">
                  <from>
                    <xdr:col>0</xdr:col>
                    <xdr:colOff>190500</xdr:colOff>
                    <xdr:row>9</xdr:row>
                    <xdr:rowOff>285750</xdr:rowOff>
                  </from>
                  <to>
                    <xdr:col>0</xdr:col>
                    <xdr:colOff>1438275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MA">
              <controlPr defaultSize="0" autoFill="0" autoLine="0" autoPict="0">
                <anchor moveWithCells="1">
                  <from>
                    <xdr:col>0</xdr:col>
                    <xdr:colOff>1533525</xdr:colOff>
                    <xdr:row>7</xdr:row>
                    <xdr:rowOff>161925</xdr:rowOff>
                  </from>
                  <to>
                    <xdr:col>1</xdr:col>
                    <xdr:colOff>466725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N">
              <controlPr defaultSize="0" autoFill="0" autoLine="0" autoPict="0">
                <anchor moveWithCells="1">
                  <from>
                    <xdr:col>0</xdr:col>
                    <xdr:colOff>1533525</xdr:colOff>
                    <xdr:row>9</xdr:row>
                    <xdr:rowOff>0</xdr:rowOff>
                  </from>
                  <to>
                    <xdr:col>1</xdr:col>
                    <xdr:colOff>476250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QC">
              <controlPr defaultSize="0" autoFill="0" autoLine="0" autoPict="0">
                <anchor moveWithCells="1">
                  <from>
                    <xdr:col>0</xdr:col>
                    <xdr:colOff>1533525</xdr:colOff>
                    <xdr:row>9</xdr:row>
                    <xdr:rowOff>285750</xdr:rowOff>
                  </from>
                  <to>
                    <xdr:col>1</xdr:col>
                    <xdr:colOff>447675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NB">
              <controlPr defaultSize="0" autoFill="0" autoLine="0" autoPict="0">
                <anchor moveWithCells="1">
                  <from>
                    <xdr:col>1</xdr:col>
                    <xdr:colOff>457200</xdr:colOff>
                    <xdr:row>7</xdr:row>
                    <xdr:rowOff>161925</xdr:rowOff>
                  </from>
                  <to>
                    <xdr:col>2</xdr:col>
                    <xdr:colOff>647700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NS">
              <controlPr defaultSize="0" autoFill="0" autoLine="0" autoPict="0">
                <anchor moveWithCells="1">
                  <from>
                    <xdr:col>1</xdr:col>
                    <xdr:colOff>457200</xdr:colOff>
                    <xdr:row>9</xdr:row>
                    <xdr:rowOff>0</xdr:rowOff>
                  </from>
                  <to>
                    <xdr:col>2</xdr:col>
                    <xdr:colOff>419100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PEI">
              <controlPr defaultSize="0" autoFill="0" autoLine="0" autoPict="0">
                <anchor moveWithCells="1">
                  <from>
                    <xdr:col>1</xdr:col>
                    <xdr:colOff>457200</xdr:colOff>
                    <xdr:row>9</xdr:row>
                    <xdr:rowOff>285750</xdr:rowOff>
                  </from>
                  <to>
                    <xdr:col>2</xdr:col>
                    <xdr:colOff>323850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NFL">
              <controlPr defaultSize="0" autoFill="0" autoLine="0" autoPict="0">
                <anchor moveWithCells="1">
                  <from>
                    <xdr:col>2</xdr:col>
                    <xdr:colOff>742950</xdr:colOff>
                    <xdr:row>7</xdr:row>
                    <xdr:rowOff>152400</xdr:rowOff>
                  </from>
                  <to>
                    <xdr:col>2</xdr:col>
                    <xdr:colOff>2400300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YK">
              <controlPr defaultSize="0" autoFill="0" autoLine="0" autoPict="0">
                <anchor moveWithCells="1">
                  <from>
                    <xdr:col>2</xdr:col>
                    <xdr:colOff>742950</xdr:colOff>
                    <xdr:row>8</xdr:row>
                    <xdr:rowOff>285750</xdr:rowOff>
                  </from>
                  <to>
                    <xdr:col>2</xdr:col>
                    <xdr:colOff>2019300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NWT">
              <controlPr defaultSize="0" autoFill="0" autoLine="0" autoPict="0">
                <anchor moveWithCells="1">
                  <from>
                    <xdr:col>2</xdr:col>
                    <xdr:colOff>742950</xdr:colOff>
                    <xdr:row>9</xdr:row>
                    <xdr:rowOff>276225</xdr:rowOff>
                  </from>
                  <to>
                    <xdr:col>2</xdr:col>
                    <xdr:colOff>2114550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NU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7</xdr:row>
                    <xdr:rowOff>142875</xdr:rowOff>
                  </from>
                  <to>
                    <xdr:col>3</xdr:col>
                    <xdr:colOff>1362075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Data!$A$1:$A$2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C172"/>
  <sheetViews>
    <sheetView workbookViewId="0">
      <selection activeCell="B22" sqref="B22"/>
    </sheetView>
  </sheetViews>
  <sheetFormatPr baseColWidth="10" defaultRowHeight="14.25" x14ac:dyDescent="0.2"/>
  <cols>
    <col min="1" max="1" width="47.25" bestFit="1" customWidth="1"/>
  </cols>
  <sheetData>
    <row r="1" spans="1:3" x14ac:dyDescent="0.2">
      <c r="A1" s="1" t="s">
        <v>54</v>
      </c>
      <c r="B1" s="1"/>
      <c r="C1" s="1"/>
    </row>
    <row r="2" spans="1:3" x14ac:dyDescent="0.2">
      <c r="A2" s="1" t="s">
        <v>53</v>
      </c>
      <c r="B2" s="1"/>
      <c r="C2" s="1"/>
    </row>
    <row r="3" spans="1:3" s="1" customFormat="1" x14ac:dyDescent="0.2"/>
    <row r="4" spans="1:3" x14ac:dyDescent="0.2">
      <c r="A4" s="22" t="s">
        <v>55</v>
      </c>
      <c r="B4" s="20" t="s">
        <v>56</v>
      </c>
    </row>
    <row r="5" spans="1:3" x14ac:dyDescent="0.2">
      <c r="A5" s="20" t="s">
        <v>4</v>
      </c>
      <c r="B5" s="20" t="s">
        <v>14</v>
      </c>
    </row>
    <row r="6" spans="1:3" x14ac:dyDescent="0.2">
      <c r="A6" s="20" t="s">
        <v>0</v>
      </c>
      <c r="B6" s="20" t="s">
        <v>15</v>
      </c>
    </row>
    <row r="7" spans="1:3" x14ac:dyDescent="0.2">
      <c r="A7" s="20" t="s">
        <v>1</v>
      </c>
      <c r="B7" s="20" t="s">
        <v>16</v>
      </c>
    </row>
    <row r="8" spans="1:3" x14ac:dyDescent="0.2">
      <c r="A8" s="20" t="s">
        <v>2</v>
      </c>
      <c r="B8" s="20" t="s">
        <v>17</v>
      </c>
    </row>
    <row r="9" spans="1:3" x14ac:dyDescent="0.2">
      <c r="A9" s="20" t="s">
        <v>61</v>
      </c>
      <c r="B9" s="20" t="s">
        <v>18</v>
      </c>
      <c r="C9" s="1"/>
    </row>
    <row r="10" spans="1:3" x14ac:dyDescent="0.2">
      <c r="A10" s="20" t="s">
        <v>3</v>
      </c>
      <c r="B10" s="20" t="s">
        <v>19</v>
      </c>
      <c r="C10" s="1"/>
    </row>
    <row r="11" spans="1:3" x14ac:dyDescent="0.2">
      <c r="A11" s="20" t="s">
        <v>58</v>
      </c>
      <c r="B11" s="20" t="s">
        <v>57</v>
      </c>
    </row>
    <row r="12" spans="1:3" x14ac:dyDescent="0.2">
      <c r="A12" s="20" t="s">
        <v>60</v>
      </c>
      <c r="B12" s="20" t="s">
        <v>59</v>
      </c>
      <c r="C12" s="1"/>
    </row>
    <row r="13" spans="1:3" x14ac:dyDescent="0.2">
      <c r="A13" s="20" t="s">
        <v>62</v>
      </c>
      <c r="B13" s="20" t="s">
        <v>63</v>
      </c>
      <c r="C13" s="1"/>
    </row>
    <row r="14" spans="1:3" x14ac:dyDescent="0.2">
      <c r="A14" s="20" t="s">
        <v>50</v>
      </c>
      <c r="B14" s="20" t="s">
        <v>51</v>
      </c>
      <c r="C14" s="1"/>
    </row>
    <row r="15" spans="1:3" x14ac:dyDescent="0.2">
      <c r="A15" s="20" t="s">
        <v>5</v>
      </c>
      <c r="B15" s="20" t="s">
        <v>23</v>
      </c>
      <c r="C15" s="1"/>
    </row>
    <row r="16" spans="1:3" x14ac:dyDescent="0.2">
      <c r="A16" s="20" t="s">
        <v>6</v>
      </c>
      <c r="B16" s="20" t="s">
        <v>24</v>
      </c>
      <c r="C16" s="1"/>
    </row>
    <row r="17" spans="1:3" x14ac:dyDescent="0.2">
      <c r="A17" s="20" t="s">
        <v>7</v>
      </c>
      <c r="B17" s="20" t="s">
        <v>25</v>
      </c>
      <c r="C17" s="1"/>
    </row>
    <row r="18" spans="1:3" x14ac:dyDescent="0.2">
      <c r="A18" s="20" t="s">
        <v>12</v>
      </c>
      <c r="B18" s="20" t="s">
        <v>26</v>
      </c>
      <c r="C18" s="1"/>
    </row>
    <row r="19" spans="1:3" x14ac:dyDescent="0.2">
      <c r="A19" s="20" t="s">
        <v>9</v>
      </c>
      <c r="B19" s="20" t="s">
        <v>47</v>
      </c>
      <c r="C19" s="1"/>
    </row>
    <row r="20" spans="1:3" x14ac:dyDescent="0.2">
      <c r="A20" s="20" t="s">
        <v>10</v>
      </c>
      <c r="B20" s="20" t="s">
        <v>48</v>
      </c>
      <c r="C20" s="1"/>
    </row>
    <row r="21" spans="1:3" x14ac:dyDescent="0.2">
      <c r="A21" s="20" t="s">
        <v>11</v>
      </c>
      <c r="B21" s="20" t="s">
        <v>49</v>
      </c>
      <c r="C21" s="1"/>
    </row>
    <row r="22" spans="1:3" ht="28.5" x14ac:dyDescent="0.2">
      <c r="A22" s="1" t="s">
        <v>227</v>
      </c>
      <c r="B22" s="44" t="s">
        <v>228</v>
      </c>
      <c r="C22" s="1"/>
    </row>
    <row r="23" spans="1:3" x14ac:dyDescent="0.2">
      <c r="A23" s="1"/>
      <c r="B23" s="1"/>
      <c r="C23" s="1"/>
    </row>
    <row r="24" spans="1:3" x14ac:dyDescent="0.2">
      <c r="A24" s="1"/>
      <c r="B24" s="1"/>
      <c r="C24" s="1"/>
    </row>
    <row r="25" spans="1:3" x14ac:dyDescent="0.2">
      <c r="A25" s="1"/>
      <c r="B25" s="1"/>
      <c r="C25" s="1"/>
    </row>
    <row r="26" spans="1:3" x14ac:dyDescent="0.2">
      <c r="A26" s="1"/>
      <c r="B26" s="1"/>
      <c r="C26" s="1"/>
    </row>
    <row r="27" spans="1:3" x14ac:dyDescent="0.2">
      <c r="A27" s="1"/>
      <c r="B27" s="1"/>
      <c r="C27" s="1"/>
    </row>
    <row r="28" spans="1:3" x14ac:dyDescent="0.2">
      <c r="A28" s="1"/>
      <c r="B28" s="1"/>
      <c r="C28" s="1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B151"/>
  <sheetViews>
    <sheetView topLeftCell="A116" workbookViewId="0">
      <selection activeCell="B14" sqref="B14"/>
    </sheetView>
  </sheetViews>
  <sheetFormatPr baseColWidth="10" defaultRowHeight="14.25" x14ac:dyDescent="0.2"/>
  <cols>
    <col min="1" max="1" width="67.125" style="17" bestFit="1" customWidth="1"/>
    <col min="2" max="2" width="15.625" style="18" bestFit="1" customWidth="1"/>
    <col min="3" max="16384" width="11" style="8"/>
  </cols>
  <sheetData>
    <row r="1" spans="1:2" ht="15" x14ac:dyDescent="0.25">
      <c r="A1" s="27" t="s">
        <v>64</v>
      </c>
      <c r="B1" s="28" t="s">
        <v>65</v>
      </c>
    </row>
    <row r="2" spans="1:2" ht="15" x14ac:dyDescent="0.25">
      <c r="A2" s="29">
        <v>1991</v>
      </c>
      <c r="B2" s="30">
        <v>142222</v>
      </c>
    </row>
    <row r="3" spans="1:2" ht="15" x14ac:dyDescent="0.25">
      <c r="A3" s="29">
        <v>1999</v>
      </c>
      <c r="B3" s="30"/>
    </row>
    <row r="4" spans="1:2" ht="15" x14ac:dyDescent="0.25">
      <c r="A4" s="29" t="s">
        <v>66</v>
      </c>
      <c r="B4" s="30">
        <v>142289</v>
      </c>
    </row>
    <row r="5" spans="1:2" ht="15" x14ac:dyDescent="0.25">
      <c r="A5" s="29" t="s">
        <v>67</v>
      </c>
      <c r="B5" s="30">
        <v>134744</v>
      </c>
    </row>
    <row r="6" spans="1:2" ht="15" x14ac:dyDescent="0.25">
      <c r="A6" s="29" t="s">
        <v>68</v>
      </c>
      <c r="B6" s="30">
        <v>141989</v>
      </c>
    </row>
    <row r="7" spans="1:2" ht="15" x14ac:dyDescent="0.25">
      <c r="A7" s="29" t="s">
        <v>69</v>
      </c>
      <c r="B7" s="30"/>
    </row>
    <row r="8" spans="1:2" ht="15" x14ac:dyDescent="0.25">
      <c r="A8" s="29" t="s">
        <v>70</v>
      </c>
      <c r="B8" s="30">
        <v>142319</v>
      </c>
    </row>
    <row r="9" spans="1:2" ht="15" x14ac:dyDescent="0.25">
      <c r="A9" s="29" t="s">
        <v>71</v>
      </c>
      <c r="B9" s="30">
        <v>141815</v>
      </c>
    </row>
    <row r="10" spans="1:2" ht="15" x14ac:dyDescent="0.25">
      <c r="A10" s="31" t="s">
        <v>72</v>
      </c>
      <c r="B10" s="30">
        <v>134408</v>
      </c>
    </row>
    <row r="11" spans="1:2" ht="15" x14ac:dyDescent="0.25">
      <c r="A11" s="29" t="s">
        <v>73</v>
      </c>
      <c r="B11" s="30">
        <v>102148</v>
      </c>
    </row>
    <row r="12" spans="1:2" ht="15" x14ac:dyDescent="0.25">
      <c r="A12" s="29" t="s">
        <v>74</v>
      </c>
      <c r="B12" s="30">
        <v>133358</v>
      </c>
    </row>
    <row r="13" spans="1:2" ht="15" x14ac:dyDescent="0.25">
      <c r="A13" s="29" t="s">
        <v>75</v>
      </c>
      <c r="B13" s="30">
        <v>126402</v>
      </c>
    </row>
    <row r="14" spans="1:2" ht="15" x14ac:dyDescent="0.25">
      <c r="A14" s="29" t="s">
        <v>76</v>
      </c>
      <c r="B14" s="30">
        <v>130282</v>
      </c>
    </row>
    <row r="15" spans="1:2" ht="15" x14ac:dyDescent="0.25">
      <c r="A15" s="29" t="s">
        <v>77</v>
      </c>
      <c r="B15" s="30">
        <v>138464</v>
      </c>
    </row>
    <row r="16" spans="1:2" ht="15" x14ac:dyDescent="0.25">
      <c r="A16" s="29" t="s">
        <v>78</v>
      </c>
      <c r="B16" s="30">
        <v>136325</v>
      </c>
    </row>
    <row r="17" spans="1:2" ht="15" x14ac:dyDescent="0.25">
      <c r="A17" s="29" t="s">
        <v>79</v>
      </c>
      <c r="B17" s="30">
        <v>141871</v>
      </c>
    </row>
    <row r="18" spans="1:2" ht="15" x14ac:dyDescent="0.25">
      <c r="A18" s="29" t="s">
        <v>80</v>
      </c>
      <c r="B18" s="30">
        <v>138936</v>
      </c>
    </row>
    <row r="19" spans="1:2" ht="15" x14ac:dyDescent="0.25">
      <c r="A19" s="29" t="s">
        <v>81</v>
      </c>
      <c r="B19" s="30">
        <v>142304</v>
      </c>
    </row>
    <row r="20" spans="1:2" ht="15" x14ac:dyDescent="0.25">
      <c r="A20" s="29" t="s">
        <v>82</v>
      </c>
      <c r="B20" s="30">
        <v>137229</v>
      </c>
    </row>
    <row r="21" spans="1:2" ht="15" x14ac:dyDescent="0.25">
      <c r="A21" s="29" t="s">
        <v>83</v>
      </c>
      <c r="B21" s="30">
        <v>134106</v>
      </c>
    </row>
    <row r="22" spans="1:2" ht="15" x14ac:dyDescent="0.25">
      <c r="A22" s="29" t="s">
        <v>84</v>
      </c>
      <c r="B22" s="30">
        <v>113348</v>
      </c>
    </row>
    <row r="23" spans="1:2" ht="15" x14ac:dyDescent="0.25">
      <c r="A23" s="29" t="s">
        <v>85</v>
      </c>
      <c r="B23" s="30">
        <v>141841</v>
      </c>
    </row>
    <row r="24" spans="1:2" ht="15" x14ac:dyDescent="0.25">
      <c r="A24" s="29" t="s">
        <v>86</v>
      </c>
      <c r="B24" s="30">
        <v>141932</v>
      </c>
    </row>
    <row r="25" spans="1:2" ht="15" x14ac:dyDescent="0.25">
      <c r="A25" s="29" t="s">
        <v>87</v>
      </c>
      <c r="B25" s="30">
        <v>142046</v>
      </c>
    </row>
    <row r="26" spans="1:2" ht="15" x14ac:dyDescent="0.25">
      <c r="A26" s="29" t="s">
        <v>88</v>
      </c>
      <c r="B26" s="30">
        <v>137205</v>
      </c>
    </row>
    <row r="27" spans="1:2" ht="15" x14ac:dyDescent="0.25">
      <c r="A27" s="29" t="s">
        <v>89</v>
      </c>
      <c r="B27" s="30">
        <v>110993</v>
      </c>
    </row>
    <row r="28" spans="1:2" ht="15" x14ac:dyDescent="0.25">
      <c r="A28" s="29" t="s">
        <v>90</v>
      </c>
      <c r="B28" s="30">
        <v>141995</v>
      </c>
    </row>
    <row r="29" spans="1:2" ht="15" x14ac:dyDescent="0.25">
      <c r="A29" s="29" t="s">
        <v>91</v>
      </c>
      <c r="B29" s="30"/>
    </row>
    <row r="30" spans="1:2" ht="15" x14ac:dyDescent="0.25">
      <c r="A30" s="29" t="s">
        <v>92</v>
      </c>
      <c r="B30" s="30">
        <v>124677</v>
      </c>
    </row>
    <row r="31" spans="1:2" ht="15" x14ac:dyDescent="0.25">
      <c r="A31" s="29" t="s">
        <v>93</v>
      </c>
      <c r="B31" s="30">
        <v>142301</v>
      </c>
    </row>
    <row r="32" spans="1:2" ht="15" x14ac:dyDescent="0.25">
      <c r="A32" s="29" t="s">
        <v>94</v>
      </c>
      <c r="B32" s="30">
        <v>136809</v>
      </c>
    </row>
    <row r="33" spans="1:2" ht="15" x14ac:dyDescent="0.25">
      <c r="A33" s="29" t="s">
        <v>95</v>
      </c>
      <c r="B33" s="30">
        <v>141825</v>
      </c>
    </row>
    <row r="34" spans="1:2" ht="15" x14ac:dyDescent="0.25">
      <c r="A34" s="29" t="s">
        <v>96</v>
      </c>
      <c r="B34" s="30">
        <v>139746</v>
      </c>
    </row>
    <row r="35" spans="1:2" ht="15" x14ac:dyDescent="0.25">
      <c r="A35" s="29" t="s">
        <v>97</v>
      </c>
      <c r="B35" s="30">
        <v>142242</v>
      </c>
    </row>
    <row r="36" spans="1:2" ht="15" x14ac:dyDescent="0.25">
      <c r="A36" s="29" t="s">
        <v>98</v>
      </c>
      <c r="B36" s="30">
        <v>141486</v>
      </c>
    </row>
    <row r="37" spans="1:2" ht="15" x14ac:dyDescent="0.25">
      <c r="A37" s="29" t="s">
        <v>99</v>
      </c>
      <c r="B37" s="30">
        <v>133475</v>
      </c>
    </row>
    <row r="38" spans="1:2" ht="15" x14ac:dyDescent="0.25">
      <c r="A38" s="29" t="s">
        <v>100</v>
      </c>
      <c r="B38" s="30">
        <v>142212</v>
      </c>
    </row>
    <row r="39" spans="1:2" ht="15" x14ac:dyDescent="0.25">
      <c r="A39" s="29" t="s">
        <v>101</v>
      </c>
      <c r="B39" s="30"/>
    </row>
    <row r="40" spans="1:2" ht="15" x14ac:dyDescent="0.25">
      <c r="A40" s="29" t="s">
        <v>102</v>
      </c>
      <c r="B40" s="30">
        <v>139286</v>
      </c>
    </row>
    <row r="41" spans="1:2" ht="15" x14ac:dyDescent="0.25">
      <c r="A41" s="29" t="s">
        <v>103</v>
      </c>
      <c r="B41" s="30">
        <v>141812</v>
      </c>
    </row>
    <row r="42" spans="1:2" ht="15" x14ac:dyDescent="0.25">
      <c r="A42" s="29" t="s">
        <v>104</v>
      </c>
      <c r="B42" s="30">
        <v>142311</v>
      </c>
    </row>
    <row r="43" spans="1:2" ht="15" x14ac:dyDescent="0.25">
      <c r="A43" s="29" t="s">
        <v>105</v>
      </c>
      <c r="B43" s="30">
        <v>142085</v>
      </c>
    </row>
    <row r="44" spans="1:2" ht="15" x14ac:dyDescent="0.25">
      <c r="A44" s="29" t="s">
        <v>106</v>
      </c>
      <c r="B44" s="30">
        <v>142299</v>
      </c>
    </row>
    <row r="45" spans="1:2" ht="15" x14ac:dyDescent="0.25">
      <c r="A45" s="29" t="s">
        <v>107</v>
      </c>
      <c r="B45" s="30">
        <v>127971</v>
      </c>
    </row>
    <row r="46" spans="1:2" ht="15" x14ac:dyDescent="0.25">
      <c r="A46" s="29" t="s">
        <v>108</v>
      </c>
      <c r="B46" s="30">
        <v>139234</v>
      </c>
    </row>
    <row r="47" spans="1:2" ht="15" x14ac:dyDescent="0.25">
      <c r="A47" s="29" t="s">
        <v>109</v>
      </c>
      <c r="B47" s="30">
        <v>142241</v>
      </c>
    </row>
    <row r="48" spans="1:2" ht="15" x14ac:dyDescent="0.25">
      <c r="A48" s="29" t="s">
        <v>110</v>
      </c>
      <c r="B48" s="30">
        <v>138458</v>
      </c>
    </row>
    <row r="49" spans="1:2" ht="15" x14ac:dyDescent="0.25">
      <c r="A49" s="29" t="s">
        <v>111</v>
      </c>
      <c r="B49" s="30">
        <v>133375</v>
      </c>
    </row>
    <row r="50" spans="1:2" ht="15" x14ac:dyDescent="0.25">
      <c r="A50" s="29" t="s">
        <v>112</v>
      </c>
      <c r="B50" s="30">
        <v>136278</v>
      </c>
    </row>
    <row r="51" spans="1:2" ht="15" x14ac:dyDescent="0.25">
      <c r="A51" s="29" t="s">
        <v>113</v>
      </c>
      <c r="B51" s="30">
        <v>139134</v>
      </c>
    </row>
    <row r="52" spans="1:2" ht="15" x14ac:dyDescent="0.25">
      <c r="A52" s="29" t="s">
        <v>114</v>
      </c>
      <c r="B52" s="30">
        <v>136641</v>
      </c>
    </row>
    <row r="53" spans="1:2" ht="15" x14ac:dyDescent="0.25">
      <c r="A53" s="29" t="s">
        <v>115</v>
      </c>
      <c r="B53" s="30">
        <v>141603</v>
      </c>
    </row>
    <row r="54" spans="1:2" ht="15" x14ac:dyDescent="0.25">
      <c r="A54" s="29" t="s">
        <v>116</v>
      </c>
      <c r="B54" s="30">
        <v>136286</v>
      </c>
    </row>
    <row r="55" spans="1:2" ht="15" x14ac:dyDescent="0.25">
      <c r="A55" s="29" t="s">
        <v>117</v>
      </c>
      <c r="B55" s="30">
        <v>127048</v>
      </c>
    </row>
    <row r="56" spans="1:2" ht="15" x14ac:dyDescent="0.25">
      <c r="A56" s="29" t="s">
        <v>118</v>
      </c>
      <c r="B56" s="30">
        <v>142120</v>
      </c>
    </row>
    <row r="57" spans="1:2" ht="15" x14ac:dyDescent="0.25">
      <c r="A57" s="29" t="s">
        <v>119</v>
      </c>
      <c r="B57" s="30">
        <v>141934</v>
      </c>
    </row>
    <row r="58" spans="1:2" ht="15" x14ac:dyDescent="0.25">
      <c r="A58" s="29" t="s">
        <v>120</v>
      </c>
      <c r="B58" s="30">
        <v>131246</v>
      </c>
    </row>
    <row r="59" spans="1:2" ht="15" x14ac:dyDescent="0.25">
      <c r="A59" s="29" t="s">
        <v>121</v>
      </c>
      <c r="B59" s="30">
        <v>139516</v>
      </c>
    </row>
    <row r="60" spans="1:2" ht="15" x14ac:dyDescent="0.25">
      <c r="A60" s="29" t="s">
        <v>122</v>
      </c>
      <c r="B60" s="30">
        <v>142127</v>
      </c>
    </row>
    <row r="61" spans="1:2" ht="15" x14ac:dyDescent="0.25">
      <c r="A61" s="29" t="s">
        <v>123</v>
      </c>
      <c r="B61" s="30">
        <v>132832</v>
      </c>
    </row>
    <row r="62" spans="1:2" ht="15" x14ac:dyDescent="0.25">
      <c r="A62" s="29" t="s">
        <v>124</v>
      </c>
      <c r="B62" s="30">
        <v>138520</v>
      </c>
    </row>
    <row r="63" spans="1:2" ht="15" x14ac:dyDescent="0.25">
      <c r="A63" s="29" t="s">
        <v>125</v>
      </c>
      <c r="B63" s="30">
        <v>125598</v>
      </c>
    </row>
    <row r="64" spans="1:2" ht="15" x14ac:dyDescent="0.25">
      <c r="A64" s="29" t="s">
        <v>126</v>
      </c>
      <c r="B64" s="30">
        <v>139347</v>
      </c>
    </row>
    <row r="65" spans="1:2" ht="15" x14ac:dyDescent="0.25">
      <c r="A65" s="29" t="s">
        <v>127</v>
      </c>
      <c r="B65" s="30">
        <v>142152</v>
      </c>
    </row>
    <row r="66" spans="1:2" ht="15" x14ac:dyDescent="0.25">
      <c r="A66" s="29" t="s">
        <v>128</v>
      </c>
      <c r="B66" s="30">
        <v>142126</v>
      </c>
    </row>
    <row r="67" spans="1:2" ht="15" x14ac:dyDescent="0.25">
      <c r="A67" s="29" t="s">
        <v>129</v>
      </c>
      <c r="B67" s="30">
        <v>141996</v>
      </c>
    </row>
    <row r="68" spans="1:2" ht="15" x14ac:dyDescent="0.25">
      <c r="A68" s="29" t="s">
        <v>130</v>
      </c>
      <c r="B68" s="30">
        <v>141899</v>
      </c>
    </row>
    <row r="69" spans="1:2" ht="15" x14ac:dyDescent="0.25">
      <c r="A69" s="29" t="s">
        <v>131</v>
      </c>
      <c r="B69" s="30">
        <v>141296</v>
      </c>
    </row>
    <row r="70" spans="1:2" ht="15" x14ac:dyDescent="0.25">
      <c r="A70" s="29" t="s">
        <v>132</v>
      </c>
      <c r="B70" s="30">
        <v>141976</v>
      </c>
    </row>
    <row r="71" spans="1:2" ht="15" x14ac:dyDescent="0.25">
      <c r="A71" s="29" t="s">
        <v>133</v>
      </c>
      <c r="B71" s="30">
        <v>113708</v>
      </c>
    </row>
    <row r="72" spans="1:2" ht="15" x14ac:dyDescent="0.25">
      <c r="A72" s="29" t="s">
        <v>134</v>
      </c>
      <c r="B72" s="30">
        <v>142269</v>
      </c>
    </row>
    <row r="73" spans="1:2" ht="15" x14ac:dyDescent="0.25">
      <c r="A73" s="29" t="s">
        <v>135</v>
      </c>
      <c r="B73" s="30">
        <v>142178</v>
      </c>
    </row>
    <row r="74" spans="1:2" ht="15" x14ac:dyDescent="0.25">
      <c r="A74" s="29" t="s">
        <v>136</v>
      </c>
      <c r="B74" s="30">
        <v>141352</v>
      </c>
    </row>
    <row r="75" spans="1:2" ht="15" x14ac:dyDescent="0.25">
      <c r="A75" s="29" t="s">
        <v>137</v>
      </c>
      <c r="B75" s="30">
        <v>142246</v>
      </c>
    </row>
    <row r="76" spans="1:2" ht="15" x14ac:dyDescent="0.25">
      <c r="A76" s="29" t="s">
        <v>138</v>
      </c>
      <c r="B76" s="30"/>
    </row>
    <row r="77" spans="1:2" ht="15" x14ac:dyDescent="0.25">
      <c r="A77" s="29" t="s">
        <v>139</v>
      </c>
      <c r="B77" s="30">
        <v>141552</v>
      </c>
    </row>
    <row r="78" spans="1:2" ht="15" x14ac:dyDescent="0.25">
      <c r="A78" s="29" t="s">
        <v>140</v>
      </c>
      <c r="B78" s="30">
        <v>142314</v>
      </c>
    </row>
    <row r="79" spans="1:2" ht="15" x14ac:dyDescent="0.25">
      <c r="A79" s="29" t="s">
        <v>141</v>
      </c>
      <c r="B79" s="30">
        <v>141872</v>
      </c>
    </row>
    <row r="80" spans="1:2" ht="15" x14ac:dyDescent="0.25">
      <c r="A80" s="29" t="s">
        <v>142</v>
      </c>
      <c r="B80" s="30">
        <v>142049</v>
      </c>
    </row>
    <row r="81" spans="1:2" ht="15" x14ac:dyDescent="0.25">
      <c r="A81" s="29" t="s">
        <v>143</v>
      </c>
      <c r="B81" s="30">
        <v>142302</v>
      </c>
    </row>
    <row r="82" spans="1:2" ht="15" x14ac:dyDescent="0.25">
      <c r="A82" s="29" t="s">
        <v>144</v>
      </c>
      <c r="B82" s="30">
        <v>124936</v>
      </c>
    </row>
    <row r="83" spans="1:2" ht="15" x14ac:dyDescent="0.25">
      <c r="A83" s="29" t="s">
        <v>145</v>
      </c>
      <c r="B83" s="30">
        <v>141985</v>
      </c>
    </row>
    <row r="84" spans="1:2" ht="15" x14ac:dyDescent="0.25">
      <c r="A84" s="29" t="s">
        <v>146</v>
      </c>
      <c r="B84" s="30">
        <v>142297</v>
      </c>
    </row>
    <row r="85" spans="1:2" ht="15" x14ac:dyDescent="0.25">
      <c r="A85" s="29" t="s">
        <v>147</v>
      </c>
      <c r="B85" s="30">
        <v>142054</v>
      </c>
    </row>
    <row r="86" spans="1:2" ht="15" x14ac:dyDescent="0.25">
      <c r="A86" s="29" t="s">
        <v>148</v>
      </c>
      <c r="B86" s="30">
        <v>137678</v>
      </c>
    </row>
    <row r="87" spans="1:2" ht="15" x14ac:dyDescent="0.25">
      <c r="A87" s="29" t="s">
        <v>149</v>
      </c>
      <c r="B87" s="30">
        <v>135252</v>
      </c>
    </row>
    <row r="88" spans="1:2" ht="15" x14ac:dyDescent="0.25">
      <c r="A88" s="29" t="s">
        <v>150</v>
      </c>
      <c r="B88" s="30">
        <v>136981</v>
      </c>
    </row>
    <row r="89" spans="1:2" ht="15" x14ac:dyDescent="0.25">
      <c r="A89" s="29" t="s">
        <v>151</v>
      </c>
      <c r="B89" s="30">
        <v>127145</v>
      </c>
    </row>
    <row r="90" spans="1:2" ht="15" x14ac:dyDescent="0.25">
      <c r="A90" s="29" t="s">
        <v>152</v>
      </c>
      <c r="B90" s="30">
        <v>141990</v>
      </c>
    </row>
    <row r="91" spans="1:2" ht="15" x14ac:dyDescent="0.25">
      <c r="A91" s="29" t="s">
        <v>153</v>
      </c>
      <c r="B91" s="30">
        <v>142061</v>
      </c>
    </row>
    <row r="92" spans="1:2" ht="15" x14ac:dyDescent="0.25">
      <c r="A92" s="29" t="s">
        <v>154</v>
      </c>
      <c r="B92" s="30">
        <v>139261</v>
      </c>
    </row>
    <row r="93" spans="1:2" ht="15" x14ac:dyDescent="0.25">
      <c r="A93" s="29" t="s">
        <v>155</v>
      </c>
      <c r="B93" s="30">
        <v>131956</v>
      </c>
    </row>
    <row r="94" spans="1:2" ht="15" x14ac:dyDescent="0.25">
      <c r="A94" s="29" t="s">
        <v>156</v>
      </c>
      <c r="B94" s="30">
        <v>125181</v>
      </c>
    </row>
    <row r="95" spans="1:2" ht="15" x14ac:dyDescent="0.25">
      <c r="A95" s="29" t="s">
        <v>157</v>
      </c>
      <c r="B95" s="30">
        <v>135256</v>
      </c>
    </row>
    <row r="96" spans="1:2" ht="15" x14ac:dyDescent="0.25">
      <c r="A96" s="29" t="s">
        <v>158</v>
      </c>
      <c r="B96" s="30">
        <v>142050</v>
      </c>
    </row>
    <row r="97" spans="1:2" ht="15" x14ac:dyDescent="0.25">
      <c r="A97" s="29" t="s">
        <v>159</v>
      </c>
      <c r="B97" s="30">
        <v>137201</v>
      </c>
    </row>
    <row r="98" spans="1:2" ht="15" x14ac:dyDescent="0.25">
      <c r="A98" s="29" t="s">
        <v>160</v>
      </c>
      <c r="B98" s="30">
        <v>139126</v>
      </c>
    </row>
    <row r="99" spans="1:2" ht="15" x14ac:dyDescent="0.25">
      <c r="A99" s="29" t="s">
        <v>161</v>
      </c>
      <c r="B99" s="30">
        <v>142165</v>
      </c>
    </row>
    <row r="100" spans="1:2" ht="15" x14ac:dyDescent="0.25">
      <c r="A100" s="29" t="s">
        <v>162</v>
      </c>
      <c r="B100" s="30">
        <v>139509</v>
      </c>
    </row>
    <row r="101" spans="1:2" ht="15" x14ac:dyDescent="0.25">
      <c r="A101" s="29" t="s">
        <v>163</v>
      </c>
      <c r="B101" s="30">
        <v>119963</v>
      </c>
    </row>
    <row r="102" spans="1:2" ht="15" x14ac:dyDescent="0.25">
      <c r="A102" s="29" t="s">
        <v>164</v>
      </c>
      <c r="B102" s="30">
        <v>139507</v>
      </c>
    </row>
    <row r="103" spans="1:2" ht="15" x14ac:dyDescent="0.25">
      <c r="A103" s="29" t="s">
        <v>165</v>
      </c>
      <c r="B103" s="30">
        <v>137060</v>
      </c>
    </row>
    <row r="104" spans="1:2" ht="15" x14ac:dyDescent="0.25">
      <c r="A104" s="29" t="s">
        <v>166</v>
      </c>
      <c r="B104" s="30">
        <v>142327</v>
      </c>
    </row>
    <row r="105" spans="1:2" ht="15" x14ac:dyDescent="0.25">
      <c r="A105" s="29" t="s">
        <v>167</v>
      </c>
      <c r="B105" s="30">
        <v>141588</v>
      </c>
    </row>
    <row r="106" spans="1:2" ht="15" x14ac:dyDescent="0.25">
      <c r="A106" s="29" t="s">
        <v>168</v>
      </c>
      <c r="B106" s="30">
        <v>142303</v>
      </c>
    </row>
    <row r="107" spans="1:2" ht="15" x14ac:dyDescent="0.25">
      <c r="A107" s="29" t="s">
        <v>169</v>
      </c>
      <c r="B107" s="30">
        <v>119936</v>
      </c>
    </row>
    <row r="108" spans="1:2" ht="15" x14ac:dyDescent="0.25">
      <c r="A108" s="29" t="s">
        <v>170</v>
      </c>
      <c r="B108" s="30">
        <v>123913</v>
      </c>
    </row>
    <row r="109" spans="1:2" ht="15" x14ac:dyDescent="0.25">
      <c r="A109" s="29" t="s">
        <v>171</v>
      </c>
      <c r="B109" s="30">
        <v>142306</v>
      </c>
    </row>
    <row r="110" spans="1:2" ht="15" x14ac:dyDescent="0.25">
      <c r="A110" s="29" t="s">
        <v>172</v>
      </c>
      <c r="B110" s="30">
        <v>139391</v>
      </c>
    </row>
    <row r="111" spans="1:2" ht="15" x14ac:dyDescent="0.25">
      <c r="A111" s="29" t="s">
        <v>173</v>
      </c>
      <c r="B111" s="30">
        <v>142328</v>
      </c>
    </row>
    <row r="112" spans="1:2" ht="15" x14ac:dyDescent="0.25">
      <c r="A112" s="29" t="s">
        <v>174</v>
      </c>
      <c r="B112" s="30">
        <v>142291</v>
      </c>
    </row>
    <row r="113" spans="1:2" ht="15" x14ac:dyDescent="0.25">
      <c r="A113" s="29" t="s">
        <v>175</v>
      </c>
      <c r="B113" s="30">
        <v>136650</v>
      </c>
    </row>
    <row r="114" spans="1:2" ht="15" x14ac:dyDescent="0.25">
      <c r="A114" s="29" t="s">
        <v>176</v>
      </c>
      <c r="B114" s="30">
        <v>142290</v>
      </c>
    </row>
    <row r="115" spans="1:2" ht="15" x14ac:dyDescent="0.25">
      <c r="A115" s="29" t="s">
        <v>177</v>
      </c>
      <c r="B115" s="30">
        <v>141287</v>
      </c>
    </row>
    <row r="116" spans="1:2" ht="15" x14ac:dyDescent="0.25">
      <c r="A116" s="29" t="s">
        <v>178</v>
      </c>
      <c r="B116" s="30">
        <v>139287</v>
      </c>
    </row>
    <row r="117" spans="1:2" ht="15" x14ac:dyDescent="0.25">
      <c r="A117" s="29" t="s">
        <v>179</v>
      </c>
      <c r="B117" s="30">
        <v>127027</v>
      </c>
    </row>
    <row r="118" spans="1:2" ht="15" x14ac:dyDescent="0.25">
      <c r="A118" s="29" t="s">
        <v>180</v>
      </c>
      <c r="B118" s="30">
        <v>138480</v>
      </c>
    </row>
    <row r="119" spans="1:2" ht="15" x14ac:dyDescent="0.25">
      <c r="A119" s="29" t="s">
        <v>181</v>
      </c>
      <c r="B119" s="30">
        <v>139490</v>
      </c>
    </row>
    <row r="120" spans="1:2" ht="15" x14ac:dyDescent="0.25">
      <c r="A120" s="29" t="s">
        <v>182</v>
      </c>
      <c r="B120" s="30">
        <v>142253</v>
      </c>
    </row>
    <row r="121" spans="1:2" ht="15" x14ac:dyDescent="0.25">
      <c r="A121" s="29" t="s">
        <v>183</v>
      </c>
      <c r="B121" s="30">
        <v>142184</v>
      </c>
    </row>
    <row r="122" spans="1:2" ht="15" x14ac:dyDescent="0.25">
      <c r="A122" s="29" t="s">
        <v>184</v>
      </c>
      <c r="B122" s="30">
        <v>142295</v>
      </c>
    </row>
    <row r="123" spans="1:2" ht="15" x14ac:dyDescent="0.25">
      <c r="A123" s="29" t="s">
        <v>185</v>
      </c>
      <c r="B123" s="30">
        <v>142086</v>
      </c>
    </row>
    <row r="124" spans="1:2" ht="15" x14ac:dyDescent="0.25">
      <c r="A124" s="29" t="s">
        <v>186</v>
      </c>
      <c r="B124" s="30">
        <v>137048</v>
      </c>
    </row>
    <row r="125" spans="1:2" ht="15" x14ac:dyDescent="0.25">
      <c r="A125" s="29" t="s">
        <v>187</v>
      </c>
      <c r="B125" s="30">
        <v>136999</v>
      </c>
    </row>
    <row r="126" spans="1:2" ht="15" x14ac:dyDescent="0.25">
      <c r="A126" s="29" t="s">
        <v>188</v>
      </c>
      <c r="B126" s="30">
        <v>139567</v>
      </c>
    </row>
    <row r="127" spans="1:2" ht="15" x14ac:dyDescent="0.25">
      <c r="A127" s="29" t="s">
        <v>189</v>
      </c>
      <c r="B127" s="30">
        <v>142247</v>
      </c>
    </row>
    <row r="128" spans="1:2" ht="15" x14ac:dyDescent="0.25">
      <c r="A128" s="29" t="s">
        <v>190</v>
      </c>
      <c r="B128" s="30">
        <v>142365</v>
      </c>
    </row>
    <row r="129" spans="1:2" ht="15" x14ac:dyDescent="0.25">
      <c r="A129" s="29" t="s">
        <v>191</v>
      </c>
      <c r="B129" s="30">
        <v>142305</v>
      </c>
    </row>
    <row r="130" spans="1:2" ht="15" x14ac:dyDescent="0.25">
      <c r="A130" s="29" t="s">
        <v>192</v>
      </c>
      <c r="B130" s="30">
        <v>142179</v>
      </c>
    </row>
    <row r="131" spans="1:2" ht="15" x14ac:dyDescent="0.25">
      <c r="A131" s="29" t="s">
        <v>193</v>
      </c>
      <c r="B131" s="30">
        <v>121680</v>
      </c>
    </row>
    <row r="132" spans="1:2" ht="15" x14ac:dyDescent="0.25">
      <c r="A132" s="29" t="s">
        <v>194</v>
      </c>
      <c r="B132" s="30">
        <v>141591</v>
      </c>
    </row>
    <row r="133" spans="1:2" ht="15" x14ac:dyDescent="0.25">
      <c r="A133" s="29" t="s">
        <v>195</v>
      </c>
      <c r="B133" s="30">
        <v>133583</v>
      </c>
    </row>
    <row r="134" spans="1:2" ht="15" x14ac:dyDescent="0.25">
      <c r="A134" s="29" t="s">
        <v>196</v>
      </c>
      <c r="B134" s="30">
        <v>134446</v>
      </c>
    </row>
    <row r="135" spans="1:2" ht="15" x14ac:dyDescent="0.25">
      <c r="A135" s="29" t="s">
        <v>197</v>
      </c>
      <c r="B135" s="30">
        <v>130969</v>
      </c>
    </row>
    <row r="136" spans="1:2" ht="15" x14ac:dyDescent="0.25">
      <c r="A136" s="29" t="s">
        <v>198</v>
      </c>
      <c r="B136" s="30">
        <v>142329</v>
      </c>
    </row>
    <row r="137" spans="1:2" ht="15" x14ac:dyDescent="0.25">
      <c r="A137" s="29" t="s">
        <v>199</v>
      </c>
      <c r="B137" s="30">
        <v>130746</v>
      </c>
    </row>
    <row r="138" spans="1:2" ht="15" x14ac:dyDescent="0.25">
      <c r="A138" s="29" t="s">
        <v>200</v>
      </c>
      <c r="B138" s="30">
        <v>142318</v>
      </c>
    </row>
    <row r="139" spans="1:2" ht="15" x14ac:dyDescent="0.25">
      <c r="A139" s="29" t="s">
        <v>201</v>
      </c>
      <c r="B139" s="30">
        <v>142254</v>
      </c>
    </row>
    <row r="140" spans="1:2" ht="15" x14ac:dyDescent="0.25">
      <c r="A140" s="29" t="s">
        <v>202</v>
      </c>
      <c r="B140" s="30">
        <v>137089</v>
      </c>
    </row>
    <row r="141" spans="1:2" ht="15" x14ac:dyDescent="0.25">
      <c r="A141" s="29" t="s">
        <v>203</v>
      </c>
      <c r="B141" s="30">
        <v>142167</v>
      </c>
    </row>
    <row r="142" spans="1:2" ht="15" x14ac:dyDescent="0.25">
      <c r="A142" s="29" t="s">
        <v>204</v>
      </c>
      <c r="B142" s="30">
        <v>137239</v>
      </c>
    </row>
    <row r="143" spans="1:2" ht="15" x14ac:dyDescent="0.25">
      <c r="A143" s="29" t="s">
        <v>205</v>
      </c>
      <c r="B143" s="30">
        <v>138235</v>
      </c>
    </row>
    <row r="144" spans="1:2" ht="15" x14ac:dyDescent="0.25">
      <c r="A144" s="29" t="s">
        <v>206</v>
      </c>
      <c r="B144" s="30">
        <v>142298</v>
      </c>
    </row>
    <row r="145" spans="1:2" ht="15" x14ac:dyDescent="0.25">
      <c r="A145" s="29" t="s">
        <v>207</v>
      </c>
      <c r="B145" s="30">
        <v>130472</v>
      </c>
    </row>
    <row r="146" spans="1:2" ht="15" x14ac:dyDescent="0.25">
      <c r="A146" s="29" t="s">
        <v>208</v>
      </c>
      <c r="B146" s="30">
        <v>133397</v>
      </c>
    </row>
    <row r="147" spans="1:2" ht="15" x14ac:dyDescent="0.25">
      <c r="A147" s="29" t="s">
        <v>209</v>
      </c>
      <c r="B147" s="30">
        <v>141838</v>
      </c>
    </row>
    <row r="148" spans="1:2" ht="15" x14ac:dyDescent="0.25">
      <c r="A148" s="29" t="s">
        <v>210</v>
      </c>
      <c r="B148" s="30">
        <v>142231</v>
      </c>
    </row>
    <row r="149" spans="1:2" ht="15" x14ac:dyDescent="0.25">
      <c r="A149" s="29" t="s">
        <v>211</v>
      </c>
      <c r="B149" s="30">
        <v>141991</v>
      </c>
    </row>
    <row r="150" spans="1:2" ht="15" x14ac:dyDescent="0.25">
      <c r="A150" s="29" t="s">
        <v>212</v>
      </c>
      <c r="B150" s="30">
        <v>142268</v>
      </c>
    </row>
    <row r="151" spans="1:2" ht="15" x14ac:dyDescent="0.25">
      <c r="A151" s="29" t="s">
        <v>213</v>
      </c>
      <c r="B151" s="30">
        <v>142176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D33"/>
  <sheetViews>
    <sheetView workbookViewId="0">
      <selection activeCell="B14" sqref="B14"/>
    </sheetView>
  </sheetViews>
  <sheetFormatPr baseColWidth="10" defaultRowHeight="14.25" x14ac:dyDescent="0.2"/>
  <cols>
    <col min="1" max="1" width="32.75" style="1" customWidth="1"/>
    <col min="2" max="2" width="34.125" style="1" customWidth="1"/>
    <col min="3" max="3" width="22.875" style="1" customWidth="1"/>
    <col min="4" max="4" width="17" style="1" customWidth="1"/>
    <col min="5" max="16384" width="11" style="1"/>
  </cols>
  <sheetData>
    <row r="1" spans="1:4" ht="30" customHeight="1" x14ac:dyDescent="0.2">
      <c r="A1" s="51" t="s">
        <v>13</v>
      </c>
      <c r="B1" s="51"/>
      <c r="C1" s="51"/>
      <c r="D1" s="51"/>
    </row>
    <row r="2" spans="1:4" ht="30" customHeight="1" x14ac:dyDescent="0.2">
      <c r="A2" s="2" t="s">
        <v>14</v>
      </c>
      <c r="B2" s="2" t="s">
        <v>18</v>
      </c>
      <c r="C2" s="2"/>
      <c r="D2" s="2"/>
    </row>
    <row r="3" spans="1:4" ht="30" customHeight="1" x14ac:dyDescent="0.2">
      <c r="A3" s="2" t="s">
        <v>15</v>
      </c>
      <c r="B3" s="2" t="s">
        <v>19</v>
      </c>
      <c r="C3" s="2"/>
      <c r="D3" s="2"/>
    </row>
    <row r="4" spans="1:4" ht="30" customHeight="1" x14ac:dyDescent="0.2">
      <c r="A4" s="2" t="s">
        <v>16</v>
      </c>
      <c r="B4" s="2" t="s">
        <v>20</v>
      </c>
      <c r="C4" s="2"/>
      <c r="D4" s="2"/>
    </row>
    <row r="5" spans="1:4" ht="45" customHeight="1" x14ac:dyDescent="0.2">
      <c r="A5" s="2" t="s">
        <v>17</v>
      </c>
      <c r="B5" s="2" t="s">
        <v>21</v>
      </c>
      <c r="C5" s="2"/>
      <c r="D5" s="2"/>
    </row>
    <row r="6" spans="1:4" ht="30.75" customHeight="1" x14ac:dyDescent="0.2">
      <c r="A6" s="51" t="s">
        <v>22</v>
      </c>
      <c r="B6" s="51"/>
      <c r="C6" s="51"/>
      <c r="D6" s="51"/>
    </row>
    <row r="7" spans="1:4" ht="30.75" customHeight="1" x14ac:dyDescent="0.2">
      <c r="A7" s="11"/>
      <c r="B7" s="54" t="s">
        <v>51</v>
      </c>
      <c r="C7" s="54"/>
      <c r="D7" s="54"/>
    </row>
    <row r="8" spans="1:4" ht="30.75" customHeight="1" x14ac:dyDescent="0.2">
      <c r="A8" s="4" t="s">
        <v>23</v>
      </c>
      <c r="B8" s="4" t="s">
        <v>24</v>
      </c>
      <c r="C8" s="4" t="s">
        <v>25</v>
      </c>
      <c r="D8" s="4" t="s">
        <v>26</v>
      </c>
    </row>
    <row r="9" spans="1:4" x14ac:dyDescent="0.2">
      <c r="A9" s="6" t="s">
        <v>27</v>
      </c>
      <c r="B9" s="6"/>
      <c r="C9" s="6"/>
      <c r="D9" s="6"/>
    </row>
    <row r="10" spans="1:4" x14ac:dyDescent="0.2">
      <c r="A10" s="6" t="s">
        <v>28</v>
      </c>
      <c r="B10" s="6"/>
      <c r="C10" s="6"/>
      <c r="D10" s="6"/>
    </row>
    <row r="11" spans="1:4" x14ac:dyDescent="0.2">
      <c r="A11" s="6" t="s">
        <v>29</v>
      </c>
      <c r="B11" s="6"/>
      <c r="C11" s="6"/>
      <c r="D11" s="6"/>
    </row>
    <row r="12" spans="1:4" x14ac:dyDescent="0.2">
      <c r="A12" s="6" t="s">
        <v>30</v>
      </c>
      <c r="B12" s="6"/>
      <c r="C12" s="6"/>
      <c r="D12" s="6"/>
    </row>
    <row r="13" spans="1:4" x14ac:dyDescent="0.2">
      <c r="A13" s="6" t="s">
        <v>31</v>
      </c>
      <c r="B13" s="6"/>
      <c r="C13" s="6"/>
      <c r="D13" s="6"/>
    </row>
    <row r="14" spans="1:4" x14ac:dyDescent="0.2">
      <c r="A14" s="6" t="s">
        <v>32</v>
      </c>
      <c r="B14" s="6"/>
      <c r="C14" s="6"/>
      <c r="D14" s="6"/>
    </row>
    <row r="15" spans="1:4" x14ac:dyDescent="0.2">
      <c r="A15" s="6" t="s">
        <v>33</v>
      </c>
      <c r="B15" s="6"/>
      <c r="C15" s="6"/>
      <c r="D15" s="6"/>
    </row>
    <row r="16" spans="1:4" x14ac:dyDescent="0.2">
      <c r="A16" s="6" t="s">
        <v>34</v>
      </c>
      <c r="B16" s="6"/>
      <c r="C16" s="6"/>
      <c r="D16" s="6"/>
    </row>
    <row r="17" spans="1:4" x14ac:dyDescent="0.2">
      <c r="A17" s="6" t="s">
        <v>35</v>
      </c>
      <c r="B17" s="6"/>
      <c r="C17" s="6"/>
      <c r="D17" s="6"/>
    </row>
    <row r="18" spans="1:4" x14ac:dyDescent="0.2">
      <c r="A18" s="6" t="s">
        <v>36</v>
      </c>
      <c r="B18" s="6"/>
      <c r="C18" s="6"/>
      <c r="D18" s="6"/>
    </row>
    <row r="19" spans="1:4" x14ac:dyDescent="0.2">
      <c r="A19" s="6" t="s">
        <v>37</v>
      </c>
      <c r="B19" s="6"/>
      <c r="C19" s="6"/>
      <c r="D19" s="6"/>
    </row>
    <row r="20" spans="1:4" x14ac:dyDescent="0.2">
      <c r="A20" s="6" t="s">
        <v>38</v>
      </c>
      <c r="B20" s="6"/>
      <c r="C20" s="6"/>
      <c r="D20" s="6"/>
    </row>
    <row r="21" spans="1:4" x14ac:dyDescent="0.2">
      <c r="A21" s="6" t="s">
        <v>39</v>
      </c>
      <c r="B21" s="6"/>
      <c r="C21" s="6"/>
      <c r="D21" s="6"/>
    </row>
    <row r="22" spans="1:4" x14ac:dyDescent="0.2">
      <c r="A22" s="6" t="s">
        <v>40</v>
      </c>
      <c r="B22" s="6"/>
      <c r="C22" s="6"/>
      <c r="D22" s="6"/>
    </row>
    <row r="23" spans="1:4" x14ac:dyDescent="0.2">
      <c r="A23" s="6" t="s">
        <v>41</v>
      </c>
      <c r="B23" s="6"/>
      <c r="C23" s="6"/>
      <c r="D23" s="6"/>
    </row>
    <row r="24" spans="1:4" x14ac:dyDescent="0.2">
      <c r="A24" s="6" t="s">
        <v>42</v>
      </c>
      <c r="B24" s="6"/>
      <c r="C24" s="6"/>
      <c r="D24" s="6"/>
    </row>
    <row r="25" spans="1:4" x14ac:dyDescent="0.2">
      <c r="A25" s="6" t="s">
        <v>43</v>
      </c>
      <c r="B25" s="6"/>
      <c r="C25" s="6"/>
      <c r="D25" s="6"/>
    </row>
    <row r="26" spans="1:4" x14ac:dyDescent="0.2">
      <c r="A26" s="6" t="s">
        <v>44</v>
      </c>
      <c r="B26" s="6"/>
      <c r="C26" s="6"/>
      <c r="D26" s="6"/>
    </row>
    <row r="27" spans="1:4" x14ac:dyDescent="0.2">
      <c r="A27" s="6" t="s">
        <v>45</v>
      </c>
      <c r="B27" s="6"/>
      <c r="C27" s="6"/>
      <c r="D27" s="6"/>
    </row>
    <row r="28" spans="1:4" x14ac:dyDescent="0.2">
      <c r="A28" s="6" t="s">
        <v>46</v>
      </c>
      <c r="B28" s="6"/>
      <c r="C28" s="6"/>
      <c r="D28" s="6"/>
    </row>
    <row r="29" spans="1:4" ht="30" customHeight="1" x14ac:dyDescent="0.2">
      <c r="A29" s="3"/>
      <c r="B29" s="3"/>
      <c r="C29" s="3"/>
      <c r="D29" s="3"/>
    </row>
    <row r="30" spans="1:4" ht="30" customHeight="1" x14ac:dyDescent="0.2">
      <c r="A30" s="5" t="s">
        <v>8</v>
      </c>
      <c r="B30" s="5"/>
      <c r="C30" s="5"/>
      <c r="D30" s="5"/>
    </row>
    <row r="31" spans="1:4" ht="30" customHeight="1" x14ac:dyDescent="0.2">
      <c r="A31" s="5" t="s">
        <v>47</v>
      </c>
      <c r="B31" s="7">
        <v>10</v>
      </c>
      <c r="C31" s="7">
        <v>0.5</v>
      </c>
      <c r="D31" s="7"/>
    </row>
    <row r="32" spans="1:4" ht="30" customHeight="1" thickBot="1" x14ac:dyDescent="0.25">
      <c r="A32" s="5" t="s">
        <v>48</v>
      </c>
      <c r="B32" s="9">
        <f>B31*B30</f>
        <v>0</v>
      </c>
      <c r="C32" s="9">
        <f>C31*C30</f>
        <v>0</v>
      </c>
      <c r="D32" s="2"/>
    </row>
    <row r="33" spans="1:4" ht="30" customHeight="1" thickBot="1" x14ac:dyDescent="0.25">
      <c r="A33" s="10" t="s">
        <v>49</v>
      </c>
      <c r="B33" s="52">
        <f>B32+C32</f>
        <v>0</v>
      </c>
      <c r="C33" s="53"/>
      <c r="D33" s="2"/>
    </row>
  </sheetData>
  <mergeCells count="4">
    <mergeCell ref="A1:D1"/>
    <mergeCell ref="A6:D6"/>
    <mergeCell ref="B33:C33"/>
    <mergeCell ref="B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Formulaire </vt:lpstr>
      <vt:lpstr>Data</vt:lpstr>
      <vt:lpstr>Titres éligibles- </vt:lpstr>
      <vt:lpstr>Form </vt:lpstr>
      <vt:lpstr>'Formulaire 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Beaulieu, Richard (MTL)</dc:creator>
  <cp:lastModifiedBy>Harvey, Daniel (MTL)</cp:lastModifiedBy>
  <cp:lastPrinted>2018-03-23T01:17:50Z</cp:lastPrinted>
  <dcterms:created xsi:type="dcterms:W3CDTF">2017-01-21T09:39:11Z</dcterms:created>
  <dcterms:modified xsi:type="dcterms:W3CDTF">2019-10-01T13:49:52Z</dcterms:modified>
</cp:coreProperties>
</file>